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U:\SERVICE CLIENTELE\Fiches réservations - Collants Écoles\"/>
    </mc:Choice>
  </mc:AlternateContent>
  <bookViews>
    <workbookView xWindow="0" yWindow="255" windowWidth="11865" windowHeight="5445" tabRatio="500"/>
  </bookViews>
  <sheets>
    <sheet name="Général" sheetId="3" r:id="rId1"/>
    <sheet name="Location d'équipement" sheetId="1" r:id="rId2"/>
    <sheet name="Cours de glisse" sheetId="15" r:id="rId3"/>
    <sheet name="COLLANTS" sheetId="17" r:id="rId4"/>
    <sheet name="lliste" sheetId="18" state="hidden" r:id="rId5"/>
  </sheets>
  <definedNames>
    <definedName name="Choisir">lliste!$A$1:$A$3</definedName>
    <definedName name="choix">lliste!$A$1:$A$3</definedName>
    <definedName name="ChoixCasque">lliste!$A$1:$A$2</definedName>
    <definedName name="heure">lliste!$D$1:$D$43</definedName>
    <definedName name="_xlnm.Print_Titles" localSheetId="1">'Location d''équipement'!$1:$15</definedName>
    <definedName name="Liste">lliste!$A$1:$A$2</definedName>
    <definedName name="ski">lliste!$I$1:$I$3</definedName>
    <definedName name="type" localSheetId="1">lliste!$F$1:$F$4</definedName>
    <definedName name="Type">lliste!$F$1:$F$4</definedName>
    <definedName name="_xlnm.Print_Area" localSheetId="3">COLLANTS!$G$1:$AO$210</definedName>
    <definedName name="_xlnm.Print_Area" localSheetId="1">'Location d''équipement'!$A$1:$R$87</definedName>
  </definedNames>
  <calcPr calcId="152511"/>
</workbook>
</file>

<file path=xl/calcChain.xml><?xml version="1.0" encoding="utf-8"?>
<calcChain xmlns="http://schemas.openxmlformats.org/spreadsheetml/2006/main">
  <c r="P12" i="1" l="1"/>
  <c r="O12" i="1"/>
  <c r="N12" i="1"/>
  <c r="G30" i="15" l="1"/>
  <c r="F30" i="15"/>
  <c r="L6" i="1" l="1"/>
  <c r="AE207" i="17"/>
  <c r="AE201" i="17"/>
  <c r="AE195" i="17"/>
  <c r="AE189" i="17"/>
  <c r="AE183" i="17"/>
  <c r="M207" i="17"/>
  <c r="M201" i="17"/>
  <c r="M195" i="17"/>
  <c r="M189" i="17"/>
  <c r="M183" i="17"/>
  <c r="AG208" i="17"/>
  <c r="AG202" i="17"/>
  <c r="AG196" i="17"/>
  <c r="AG190" i="17"/>
  <c r="AG184" i="17"/>
  <c r="O208" i="17"/>
  <c r="O202" i="17"/>
  <c r="O196" i="17"/>
  <c r="O190" i="17"/>
  <c r="O184" i="17"/>
  <c r="AI207" i="17"/>
  <c r="AI201" i="17"/>
  <c r="AI195" i="17"/>
  <c r="AI189" i="17"/>
  <c r="AI183" i="17"/>
  <c r="Q207" i="17"/>
  <c r="Q201" i="17"/>
  <c r="Q195" i="17"/>
  <c r="Q189" i="17"/>
  <c r="Q183" i="17"/>
  <c r="AE177" i="17"/>
  <c r="AE171" i="17"/>
  <c r="AE165" i="17"/>
  <c r="AE159" i="17"/>
  <c r="AE153" i="17"/>
  <c r="M177" i="17"/>
  <c r="M171" i="17"/>
  <c r="M165" i="17"/>
  <c r="M159" i="17"/>
  <c r="M153" i="17"/>
  <c r="AG178" i="17"/>
  <c r="AG172" i="17"/>
  <c r="AG166" i="17"/>
  <c r="AG160" i="17"/>
  <c r="AG154" i="17"/>
  <c r="O178" i="17"/>
  <c r="O172" i="17"/>
  <c r="O166" i="17"/>
  <c r="O160" i="17"/>
  <c r="O154" i="17"/>
  <c r="AI177" i="17"/>
  <c r="AI171" i="17"/>
  <c r="AI165" i="17"/>
  <c r="AI159" i="17"/>
  <c r="AI153" i="17"/>
  <c r="Q177" i="17"/>
  <c r="Q171" i="17"/>
  <c r="Q165" i="17"/>
  <c r="Q159" i="17"/>
  <c r="Q153" i="17"/>
  <c r="AE147" i="17"/>
  <c r="AE141" i="17"/>
  <c r="AE135" i="17"/>
  <c r="AE129" i="17"/>
  <c r="AE123" i="17"/>
  <c r="M147" i="17"/>
  <c r="M141" i="17"/>
  <c r="M135" i="17"/>
  <c r="M129" i="17"/>
  <c r="M123" i="17"/>
  <c r="AG148" i="17"/>
  <c r="AG142" i="17"/>
  <c r="AG136" i="17"/>
  <c r="AG130" i="17"/>
  <c r="AG124" i="17"/>
  <c r="O148" i="17"/>
  <c r="O142" i="17"/>
  <c r="O136" i="17"/>
  <c r="O130" i="17"/>
  <c r="O124" i="17"/>
  <c r="R12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85" i="1"/>
  <c r="R84" i="1"/>
  <c r="R83" i="1"/>
  <c r="R82" i="1"/>
  <c r="P87" i="1"/>
  <c r="O87" i="1"/>
  <c r="N87" i="1"/>
  <c r="N7" i="1"/>
  <c r="R87" i="1" l="1"/>
  <c r="AI147" i="17"/>
  <c r="AI141" i="17"/>
  <c r="AI135" i="17"/>
  <c r="AI129" i="17"/>
  <c r="AI123" i="17"/>
  <c r="Q147" i="17"/>
  <c r="Q141" i="17"/>
  <c r="Q135" i="17"/>
  <c r="Q129" i="17"/>
  <c r="Q123" i="17"/>
  <c r="AE117" i="17"/>
  <c r="AE111" i="17"/>
  <c r="AE105" i="17"/>
  <c r="AE99" i="17"/>
  <c r="AE93" i="17"/>
  <c r="M117" i="17"/>
  <c r="M111" i="17"/>
  <c r="M105" i="17"/>
  <c r="M99" i="17"/>
  <c r="M93" i="17"/>
  <c r="AG118" i="17"/>
  <c r="AG112" i="17"/>
  <c r="AG106" i="17"/>
  <c r="AG100" i="17"/>
  <c r="AG94" i="17"/>
  <c r="O118" i="17"/>
  <c r="O112" i="17"/>
  <c r="O106" i="17"/>
  <c r="O100" i="17"/>
  <c r="O94" i="17"/>
  <c r="AI117" i="17"/>
  <c r="AI111" i="17"/>
  <c r="AI105" i="17"/>
  <c r="AI99" i="17"/>
  <c r="AI93" i="17"/>
  <c r="Q117" i="17"/>
  <c r="Q111" i="17"/>
  <c r="Q105" i="17"/>
  <c r="Q99" i="17"/>
  <c r="Q93" i="17"/>
  <c r="AE87" i="17"/>
  <c r="AE81" i="17"/>
  <c r="AE75" i="17"/>
  <c r="AE69" i="17"/>
  <c r="AE63" i="17"/>
  <c r="M87" i="17"/>
  <c r="M81" i="17"/>
  <c r="M75" i="17"/>
  <c r="M69" i="17"/>
  <c r="M63" i="17"/>
  <c r="AG88" i="17"/>
  <c r="AG82" i="17"/>
  <c r="AG76" i="17"/>
  <c r="AG70" i="17"/>
  <c r="AG64" i="17"/>
  <c r="O88" i="17"/>
  <c r="O82" i="17"/>
  <c r="O76" i="17"/>
  <c r="O70" i="17"/>
  <c r="O64" i="17"/>
  <c r="AI87" i="17"/>
  <c r="AI81" i="17"/>
  <c r="AI75" i="17"/>
  <c r="AI69" i="17"/>
  <c r="AI63" i="17"/>
  <c r="Q87" i="17"/>
  <c r="Q81" i="17"/>
  <c r="Q75" i="17"/>
  <c r="Q69" i="17"/>
  <c r="Q63" i="17"/>
  <c r="AE57" i="17"/>
  <c r="AE51" i="17"/>
  <c r="AE45" i="17"/>
  <c r="AE39" i="17"/>
  <c r="AE33" i="17"/>
  <c r="M57" i="17"/>
  <c r="M51" i="17"/>
  <c r="M45" i="17"/>
  <c r="M39" i="17"/>
  <c r="M33" i="17"/>
  <c r="AG58" i="17"/>
  <c r="AG52" i="17"/>
  <c r="AG46" i="17"/>
  <c r="AG40" i="17"/>
  <c r="AG34" i="17"/>
  <c r="O58" i="17"/>
  <c r="O52" i="17"/>
  <c r="O46" i="17"/>
  <c r="O40" i="17"/>
  <c r="O34" i="17"/>
  <c r="AI57" i="17"/>
  <c r="AI51" i="17"/>
  <c r="AI45" i="17"/>
  <c r="AI39" i="17"/>
  <c r="AI33" i="17"/>
  <c r="Q57" i="17"/>
  <c r="Q51" i="17"/>
  <c r="Q45" i="17"/>
  <c r="Q39" i="17"/>
  <c r="Q33" i="17"/>
  <c r="AE27" i="17" l="1"/>
  <c r="AE21" i="17"/>
  <c r="AE15" i="17"/>
  <c r="AE9" i="17"/>
  <c r="AE3" i="17"/>
  <c r="M27" i="17"/>
  <c r="M21" i="17"/>
  <c r="M15" i="17"/>
  <c r="M9" i="17"/>
  <c r="M3" i="17"/>
  <c r="AI27" i="17"/>
  <c r="AI21" i="17"/>
  <c r="AI15" i="17"/>
  <c r="AI9" i="17"/>
  <c r="AI3" i="17"/>
  <c r="Q27" i="17"/>
  <c r="Q21" i="17"/>
  <c r="Q15" i="17"/>
  <c r="Q9" i="17"/>
  <c r="AG28" i="17"/>
  <c r="AG22" i="17"/>
  <c r="AG16" i="17"/>
  <c r="AG10" i="17"/>
  <c r="AG4" i="17"/>
  <c r="O28" i="17"/>
  <c r="O22" i="17"/>
  <c r="O16" i="17"/>
  <c r="O10" i="17"/>
  <c r="O4" i="17"/>
  <c r="Q3" i="17"/>
  <c r="AL206" i="17" l="1"/>
  <c r="AL200" i="17"/>
  <c r="AL194" i="17"/>
  <c r="AL188" i="17"/>
  <c r="AL182" i="17"/>
  <c r="T206" i="17"/>
  <c r="T194" i="17"/>
  <c r="T200" i="17"/>
  <c r="T188" i="17"/>
  <c r="T182" i="17"/>
  <c r="AN206" i="17"/>
  <c r="AN200" i="17"/>
  <c r="AN194" i="17"/>
  <c r="AN188" i="17"/>
  <c r="AN182" i="17"/>
  <c r="V206" i="17"/>
  <c r="V200" i="17"/>
  <c r="V194" i="17"/>
  <c r="V188" i="17"/>
  <c r="V182" i="17"/>
  <c r="AO206" i="17"/>
  <c r="AO200" i="17"/>
  <c r="AO194" i="17"/>
  <c r="AO188" i="17"/>
  <c r="AO182" i="17"/>
  <c r="W206" i="17"/>
  <c r="W200" i="17"/>
  <c r="W194" i="17"/>
  <c r="W188" i="17"/>
  <c r="W182" i="17"/>
  <c r="AB206" i="17" l="1"/>
  <c r="Z206" i="17"/>
  <c r="J206" i="17"/>
  <c r="H206" i="17"/>
  <c r="AB200" i="17"/>
  <c r="Z200" i="17"/>
  <c r="J200" i="17"/>
  <c r="H200" i="17"/>
  <c r="AB194" i="17"/>
  <c r="Z194" i="17"/>
  <c r="J194" i="17"/>
  <c r="H194" i="17"/>
  <c r="AB188" i="17"/>
  <c r="Z188" i="17"/>
  <c r="J188" i="17"/>
  <c r="H188" i="17"/>
  <c r="AB182" i="17"/>
  <c r="Z182" i="17"/>
  <c r="J182" i="17"/>
  <c r="H182" i="17"/>
  <c r="AL176" i="17"/>
  <c r="AL170" i="17"/>
  <c r="AL164" i="17"/>
  <c r="AL158" i="17"/>
  <c r="AL152" i="17"/>
  <c r="T176" i="17"/>
  <c r="T170" i="17"/>
  <c r="T164" i="17"/>
  <c r="T158" i="17"/>
  <c r="T152" i="17"/>
  <c r="AN176" i="17"/>
  <c r="AN170" i="17"/>
  <c r="AN164" i="17"/>
  <c r="AN158" i="17"/>
  <c r="AN152" i="17"/>
  <c r="V176" i="17"/>
  <c r="V170" i="17"/>
  <c r="V164" i="17"/>
  <c r="V158" i="17"/>
  <c r="V152" i="17"/>
  <c r="AO176" i="17"/>
  <c r="AO170" i="17"/>
  <c r="AO164" i="17"/>
  <c r="AO158" i="17"/>
  <c r="AO152" i="17"/>
  <c r="W176" i="17"/>
  <c r="W170" i="17"/>
  <c r="W164" i="17"/>
  <c r="W158" i="17"/>
  <c r="W152" i="17"/>
  <c r="AB176" i="17"/>
  <c r="Z176" i="17"/>
  <c r="J176" i="17"/>
  <c r="H176" i="17"/>
  <c r="AB170" i="17"/>
  <c r="Z170" i="17"/>
  <c r="J170" i="17"/>
  <c r="H170" i="17"/>
  <c r="AB164" i="17"/>
  <c r="Z164" i="17"/>
  <c r="J164" i="17"/>
  <c r="H164" i="17"/>
  <c r="AB158" i="17"/>
  <c r="Z158" i="17"/>
  <c r="J158" i="17"/>
  <c r="H158" i="17"/>
  <c r="AB152" i="17"/>
  <c r="Z152" i="17"/>
  <c r="J152" i="17"/>
  <c r="H152" i="17"/>
  <c r="AL146" i="17"/>
  <c r="AL140" i="17"/>
  <c r="AL134" i="17"/>
  <c r="AL128" i="17"/>
  <c r="AL122" i="17"/>
  <c r="T146" i="17"/>
  <c r="T140" i="17"/>
  <c r="T134" i="17"/>
  <c r="T128" i="17"/>
  <c r="T122" i="17"/>
  <c r="AN146" i="17"/>
  <c r="AN140" i="17"/>
  <c r="AN134" i="17"/>
  <c r="AN128" i="17"/>
  <c r="AN122" i="17"/>
  <c r="V146" i="17"/>
  <c r="V140" i="17"/>
  <c r="V134" i="17"/>
  <c r="V128" i="17"/>
  <c r="V122" i="17"/>
  <c r="AO146" i="17"/>
  <c r="AO140" i="17"/>
  <c r="AO134" i="17"/>
  <c r="AO128" i="17"/>
  <c r="AO122" i="17"/>
  <c r="W146" i="17"/>
  <c r="W140" i="17"/>
  <c r="W134" i="17"/>
  <c r="W128" i="17"/>
  <c r="W122" i="17"/>
  <c r="AB146" i="17"/>
  <c r="Z146" i="17"/>
  <c r="J146" i="17"/>
  <c r="H146" i="17"/>
  <c r="AB140" i="17"/>
  <c r="Z140" i="17"/>
  <c r="J140" i="17"/>
  <c r="H140" i="17"/>
  <c r="AB134" i="17"/>
  <c r="Z134" i="17"/>
  <c r="J134" i="17"/>
  <c r="H134" i="17"/>
  <c r="AB128" i="17"/>
  <c r="Z128" i="17"/>
  <c r="J128" i="17"/>
  <c r="H128" i="17"/>
  <c r="AB122" i="17"/>
  <c r="Z122" i="17"/>
  <c r="J122" i="17"/>
  <c r="H122" i="17"/>
  <c r="AL116" i="17"/>
  <c r="AL110" i="17"/>
  <c r="AL104" i="17"/>
  <c r="AL98" i="17"/>
  <c r="AL92" i="17"/>
  <c r="T116" i="17"/>
  <c r="T110" i="17"/>
  <c r="T104" i="17"/>
  <c r="T98" i="17"/>
  <c r="T92" i="17"/>
  <c r="AN116" i="17"/>
  <c r="AN110" i="17"/>
  <c r="AN104" i="17"/>
  <c r="AN98" i="17"/>
  <c r="AN92" i="17"/>
  <c r="V116" i="17"/>
  <c r="V110" i="17"/>
  <c r="V104" i="17"/>
  <c r="V98" i="17"/>
  <c r="V92" i="17"/>
  <c r="AO116" i="17"/>
  <c r="AO110" i="17"/>
  <c r="AO104" i="17"/>
  <c r="AO98" i="17"/>
  <c r="AO92" i="17"/>
  <c r="W116" i="17"/>
  <c r="W110" i="17"/>
  <c r="W104" i="17"/>
  <c r="W98" i="17"/>
  <c r="W92" i="17"/>
  <c r="AB116" i="17"/>
  <c r="Z116" i="17"/>
  <c r="J116" i="17"/>
  <c r="H116" i="17"/>
  <c r="AB110" i="17"/>
  <c r="Z110" i="17"/>
  <c r="J110" i="17"/>
  <c r="H110" i="17"/>
  <c r="AB104" i="17"/>
  <c r="Z104" i="17"/>
  <c r="J104" i="17"/>
  <c r="H104" i="17"/>
  <c r="AB98" i="17"/>
  <c r="Z98" i="17"/>
  <c r="J98" i="17"/>
  <c r="H98" i="17"/>
  <c r="AB92" i="17"/>
  <c r="Z92" i="17"/>
  <c r="J92" i="17"/>
  <c r="H92" i="17"/>
  <c r="AL86" i="17"/>
  <c r="AL80" i="17"/>
  <c r="AL74" i="17"/>
  <c r="AL68" i="17"/>
  <c r="AL62" i="17"/>
  <c r="T86" i="17"/>
  <c r="T80" i="17"/>
  <c r="T74" i="17"/>
  <c r="T68" i="17"/>
  <c r="T62" i="17"/>
  <c r="AN86" i="17"/>
  <c r="AN80" i="17"/>
  <c r="AN74" i="17"/>
  <c r="AN68" i="17"/>
  <c r="AN62" i="17"/>
  <c r="V86" i="17"/>
  <c r="V80" i="17"/>
  <c r="V74" i="17"/>
  <c r="V68" i="17"/>
  <c r="V62" i="17"/>
  <c r="AO86" i="17"/>
  <c r="AO80" i="17"/>
  <c r="AO74" i="17"/>
  <c r="AO68" i="17"/>
  <c r="AO62" i="17"/>
  <c r="W86" i="17"/>
  <c r="W80" i="17"/>
  <c r="W74" i="17"/>
  <c r="W68" i="17"/>
  <c r="W62" i="17"/>
  <c r="AB86" i="17" l="1"/>
  <c r="Z86" i="17"/>
  <c r="J86" i="17"/>
  <c r="H86" i="17"/>
  <c r="AB80" i="17"/>
  <c r="Z80" i="17"/>
  <c r="J80" i="17"/>
  <c r="H80" i="17"/>
  <c r="AB74" i="17"/>
  <c r="Z74" i="17"/>
  <c r="J74" i="17"/>
  <c r="H74" i="17"/>
  <c r="AB68" i="17"/>
  <c r="Z68" i="17"/>
  <c r="J68" i="17"/>
  <c r="H68" i="17"/>
  <c r="AB62" i="17"/>
  <c r="Z62" i="17"/>
  <c r="J62" i="17"/>
  <c r="H62" i="17"/>
  <c r="AL56" i="17"/>
  <c r="AL50" i="17"/>
  <c r="AL44" i="17"/>
  <c r="AL38" i="17"/>
  <c r="AL32" i="17"/>
  <c r="AN56" i="17"/>
  <c r="AN50" i="17"/>
  <c r="AN44" i="17"/>
  <c r="AN38" i="17"/>
  <c r="AN32" i="17"/>
  <c r="T56" i="17"/>
  <c r="T50" i="17"/>
  <c r="T44" i="17"/>
  <c r="T38" i="17"/>
  <c r="T32" i="17"/>
  <c r="V56" i="17"/>
  <c r="V50" i="17"/>
  <c r="V44" i="17"/>
  <c r="V38" i="17"/>
  <c r="V32" i="17"/>
  <c r="AO56" i="17"/>
  <c r="AO50" i="17"/>
  <c r="AO44" i="17"/>
  <c r="AO38" i="17"/>
  <c r="AO32" i="17"/>
  <c r="W56" i="17"/>
  <c r="W50" i="17"/>
  <c r="W44" i="17"/>
  <c r="W38" i="17"/>
  <c r="W32" i="17"/>
  <c r="AB56" i="17"/>
  <c r="Z56" i="17"/>
  <c r="J56" i="17"/>
  <c r="H56" i="17"/>
  <c r="AB50" i="17"/>
  <c r="Z50" i="17"/>
  <c r="J50" i="17"/>
  <c r="H50" i="17"/>
  <c r="AB44" i="17"/>
  <c r="Z44" i="17"/>
  <c r="J44" i="17"/>
  <c r="H44" i="17"/>
  <c r="AB38" i="17"/>
  <c r="Z38" i="17"/>
  <c r="J38" i="17"/>
  <c r="H38" i="17"/>
  <c r="AB32" i="17"/>
  <c r="Z32" i="17"/>
  <c r="J32" i="17"/>
  <c r="H32" i="17"/>
  <c r="Z2" i="17"/>
  <c r="Z8" i="17"/>
  <c r="Z14" i="17"/>
  <c r="Z20" i="17"/>
  <c r="Z26" i="17"/>
  <c r="H26" i="17"/>
  <c r="H20" i="17"/>
  <c r="H14" i="17"/>
  <c r="H8" i="17"/>
  <c r="AB2" i="17"/>
  <c r="AB8" i="17"/>
  <c r="AB14" i="17"/>
  <c r="AB20" i="17"/>
  <c r="AB26" i="17"/>
  <c r="J26" i="17"/>
  <c r="J20" i="17"/>
  <c r="J14" i="17"/>
  <c r="J8" i="17"/>
  <c r="H2" i="17"/>
  <c r="J2" i="17"/>
  <c r="AL26" i="17" l="1"/>
  <c r="AN26" i="17"/>
  <c r="AL20" i="17"/>
  <c r="AN20" i="17"/>
  <c r="AL14" i="17"/>
  <c r="AN14" i="17"/>
  <c r="AL8" i="17"/>
  <c r="AN8" i="17"/>
  <c r="AL2" i="17"/>
  <c r="AN2" i="17"/>
  <c r="T26" i="17"/>
  <c r="V26" i="17"/>
  <c r="T20" i="17"/>
  <c r="V20" i="17"/>
  <c r="T14" i="17"/>
  <c r="T8" i="17"/>
  <c r="V14" i="17"/>
  <c r="V8" i="17"/>
  <c r="AO26" i="17"/>
  <c r="AO20" i="17"/>
  <c r="AO14" i="17"/>
  <c r="AO8" i="17"/>
  <c r="AO2" i="17"/>
  <c r="W26" i="17"/>
  <c r="W20" i="17"/>
  <c r="W14" i="17"/>
  <c r="W8" i="17"/>
  <c r="T2" i="17" l="1"/>
  <c r="V2" i="17"/>
  <c r="W2" i="17"/>
</calcChain>
</file>

<file path=xl/comments1.xml><?xml version="1.0" encoding="utf-8"?>
<comments xmlns="http://schemas.openxmlformats.org/spreadsheetml/2006/main">
  <authors>
    <author>Melanie Beaudoin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Source:
=choix</t>
        </r>
      </text>
    </comment>
  </commentList>
</comments>
</file>

<file path=xl/sharedStrings.xml><?xml version="1.0" encoding="utf-8"?>
<sst xmlns="http://schemas.openxmlformats.org/spreadsheetml/2006/main" count="1092" uniqueCount="138">
  <si>
    <t xml:space="preserve"> </t>
  </si>
  <si>
    <t xml:space="preserve">DATE:  </t>
  </si>
  <si>
    <t>Heure:</t>
  </si>
  <si>
    <t>D</t>
  </si>
  <si>
    <t>I</t>
  </si>
  <si>
    <t>E</t>
  </si>
  <si>
    <t>N.B. La distribution des équipements se fera selon l'ordre d'inscription sur cette feuille</t>
  </si>
  <si>
    <t>Réservé à l'atelier</t>
  </si>
  <si>
    <t>Nom</t>
  </si>
  <si>
    <t>Prénom</t>
  </si>
  <si>
    <t>* Type de skieur</t>
  </si>
  <si>
    <t>Âge</t>
  </si>
  <si>
    <t>* Pointures</t>
  </si>
  <si>
    <t>** Skis</t>
  </si>
  <si>
    <t xml:space="preserve">Planche </t>
  </si>
  <si>
    <t>* Casque</t>
  </si>
  <si>
    <t># bottes</t>
  </si>
  <si>
    <t># skis</t>
  </si>
  <si>
    <t># planches</t>
  </si>
  <si>
    <t>DIN</t>
  </si>
  <si>
    <t># casques</t>
  </si>
  <si>
    <t>Nom de l'institution ou du groupe:</t>
  </si>
  <si>
    <t>Résidence:</t>
  </si>
  <si>
    <t>Courriel:</t>
  </si>
  <si>
    <t>Heure de départ:</t>
  </si>
  <si>
    <t>1.   Je conviens d'utiliser tel quel l'équipement et j'assume l'entière responsabilité de son entretien pendant qu'il sera en ma possession;</t>
  </si>
  <si>
    <t>2.   Je devrai rembourser, à sa pleine valeur au détail, tout équipement loué que je ne rendrai pas à l'atelier;</t>
  </si>
  <si>
    <t>3.   Je conviens de rembourser et de tenir indemne l'atelier de toute perte ou tout dommage autres que l'usure normale par suite de l'utilisation dudit équipement;</t>
  </si>
  <si>
    <t>4.   Je m'engage à rendre l'équipement à la date prévue et en bon état de propreté afin de m'éviter des frais supplémentaires;</t>
  </si>
  <si>
    <t>5.   Je suis conscient(e) des risques que présente le sport auquel cet équipement est destiné, c'est-à-dire le sport de ski ou planche et je reconnais que les blessures</t>
  </si>
  <si>
    <t xml:space="preserve">      sont choses courantes dans la pratique de ce sport, ce sont des risques que j'assume librement;</t>
  </si>
  <si>
    <t xml:space="preserve">6.   Je comprends que l'ensemble skis/planche-chaussures-fixations ne se déclenchera pas en tout temps et en toutes circonstances, et qu'il est impossible de </t>
  </si>
  <si>
    <t xml:space="preserve">      prévoir toutes les situations dans lesquelles il se déclenchera, par conséquent, l'ensemble ne garantit nullement ma sécurité;</t>
  </si>
  <si>
    <t>7.   Je dégage, par les présentes, l'atelier, ses propriétaires, agents et employés de toutes responsabilités relativement aux dommages et blessures subis par moi-</t>
  </si>
  <si>
    <t xml:space="preserve">      même, par toute propriété par suite du choix, du réglage et de l'utilisation de cet équipement, j'assume personnellement l'entière responsabilité des dommages ou </t>
  </si>
  <si>
    <t xml:space="preserve">      blessures qui pourraient en résulter;</t>
  </si>
  <si>
    <t>8.   Je n'ai donné à l'atelier aucun renseignement inexact quant à ma taille, à mon poids, à mon âge et à mon degré d'habileté;</t>
  </si>
  <si>
    <t>9.   On m'a clairement expliqué le fonctionnement de l'équipement que j'ai loué et j'en comprends le mode d'utilisation;</t>
  </si>
  <si>
    <t>10. Cette entente par ses droits, rôles et fonctions entre les parties est régie par les lois de la province de Québec qui sont applicables dans cette province, sans</t>
  </si>
  <si>
    <t xml:space="preserve">      égard aux autres juridictions.</t>
  </si>
  <si>
    <t xml:space="preserve">      Tous litiges impliquant les parties de cette entente seront présentés uniquement dans la juridiction exclusive des tribunaux de la province de Québec, district de</t>
  </si>
  <si>
    <t xml:space="preserve">      Québec.</t>
  </si>
  <si>
    <t>Je, soussigné(e), reconnais avoir lu et compris l'entente.</t>
  </si>
  <si>
    <t>Date</t>
  </si>
  <si>
    <t>Votre signature sera requise, sans faute, la journée de l'activité</t>
  </si>
  <si>
    <t>Expert</t>
  </si>
  <si>
    <t>FICHE DE RÉSERVATION DES ÉQUIPEMENTS</t>
  </si>
  <si>
    <t xml:space="preserve">Nom du responsable : </t>
  </si>
  <si>
    <t>Bureau :</t>
  </si>
  <si>
    <t>Fax:</t>
  </si>
  <si>
    <t>Cellulaire :</t>
  </si>
  <si>
    <t>Nombre d'autobus:</t>
  </si>
  <si>
    <t>Heure d'arrivée:</t>
  </si>
  <si>
    <t>Date:</t>
  </si>
  <si>
    <t>Signature du ou de la responsable</t>
  </si>
  <si>
    <t>* lunettes</t>
  </si>
  <si>
    <t xml:space="preserve">* Taille </t>
  </si>
  <si>
    <t xml:space="preserve">* Poids </t>
  </si>
  <si>
    <t>Nombre de personnes:</t>
  </si>
  <si>
    <t>FICHE DE RÉSERVATION</t>
  </si>
  <si>
    <t>Dégagement de responsabilité pour la location d'équipement.</t>
  </si>
  <si>
    <t>À lire attentivement et vous asusrer d'avoir le consentement des parents avant de signer</t>
  </si>
  <si>
    <t>FICHE DE RÉSERVATION COURS DE GLISSE</t>
  </si>
  <si>
    <t xml:space="preserve">À compléter pour ceux et celles qui désirent des cours de glisse en groupe et à retourner </t>
  </si>
  <si>
    <t xml:space="preserve">DATE : </t>
  </si>
  <si>
    <t>Type de skieur/planchiste</t>
  </si>
  <si>
    <t>Débutant</t>
  </si>
  <si>
    <t xml:space="preserve">Intermédiaire </t>
  </si>
  <si>
    <t xml:space="preserve">au plus tard une semaine à l'avance par courriel à clientele@skirelais.com ou par fax 418 849 1995 </t>
  </si>
  <si>
    <t>*Heure du cours:</t>
  </si>
  <si>
    <t>Durée (1h. 1h30 ou 2h):</t>
  </si>
  <si>
    <t xml:space="preserve">Nom du groupe : </t>
  </si>
  <si>
    <t>* Inscrire l'heure du cours souhaitée, s'il est impossible pour nous de vous offrir cette plage horaire nous communiquerons avec vous pour vous en aviser</t>
  </si>
  <si>
    <t>À compléter pour ceux et celles qui ont besoin d'un équipement de ski/planche et à retourner avec la première page</t>
  </si>
  <si>
    <t>Grandeur ski/snow</t>
  </si>
  <si>
    <t>Grandeur bottes</t>
  </si>
  <si>
    <t>Din:</t>
  </si>
  <si>
    <t>Heure et date</t>
  </si>
  <si>
    <t>oui</t>
  </si>
  <si>
    <t>non</t>
  </si>
  <si>
    <t>Casque</t>
  </si>
  <si>
    <t>NOM DU GROUPE</t>
  </si>
  <si>
    <t>13h00</t>
  </si>
  <si>
    <t>Oui</t>
  </si>
  <si>
    <t>Non</t>
  </si>
  <si>
    <t>Choisir</t>
  </si>
  <si>
    <t>8h30</t>
  </si>
  <si>
    <t>9h00</t>
  </si>
  <si>
    <t>9h30</t>
  </si>
  <si>
    <t>10h00</t>
  </si>
  <si>
    <t>10h30</t>
  </si>
  <si>
    <t>11h00</t>
  </si>
  <si>
    <t>11h30</t>
  </si>
  <si>
    <t>12h00</t>
  </si>
  <si>
    <t>12h30</t>
  </si>
  <si>
    <t>13h30</t>
  </si>
  <si>
    <t>14h00</t>
  </si>
  <si>
    <t>14h30</t>
  </si>
  <si>
    <t>15h00</t>
  </si>
  <si>
    <t>15h30</t>
  </si>
  <si>
    <t>16h00</t>
  </si>
  <si>
    <t>16h30</t>
  </si>
  <si>
    <t>9h45</t>
  </si>
  <si>
    <t>9h15</t>
  </si>
  <si>
    <t>10h15</t>
  </si>
  <si>
    <t>10h45</t>
  </si>
  <si>
    <t>11h15</t>
  </si>
  <si>
    <t>11h45</t>
  </si>
  <si>
    <t>12h15</t>
  </si>
  <si>
    <t>12h45</t>
  </si>
  <si>
    <t>13h15</t>
  </si>
  <si>
    <t>13h45</t>
  </si>
  <si>
    <t>14h15</t>
  </si>
  <si>
    <t>14h45</t>
  </si>
  <si>
    <t>15h15</t>
  </si>
  <si>
    <t>15h45</t>
  </si>
  <si>
    <t>16h15</t>
  </si>
  <si>
    <t>16h45</t>
  </si>
  <si>
    <t>17h00</t>
  </si>
  <si>
    <t>17h15</t>
  </si>
  <si>
    <t>17h30</t>
  </si>
  <si>
    <t>17h45</t>
  </si>
  <si>
    <t>18h00</t>
  </si>
  <si>
    <t>18h15</t>
  </si>
  <si>
    <t>18h30</t>
  </si>
  <si>
    <t>18h45</t>
  </si>
  <si>
    <t>19h00</t>
  </si>
  <si>
    <t>Intermédiaire</t>
  </si>
  <si>
    <t>Signature</t>
  </si>
  <si>
    <t xml:space="preserve">   Nom du responsable : </t>
  </si>
  <si>
    <t>TOTAL</t>
  </si>
  <si>
    <t>Ski</t>
  </si>
  <si>
    <t>Planche</t>
  </si>
  <si>
    <t xml:space="preserve"> de dégagement de responsabilité dûment complétée et signée, par courriel à clientele@skirelais.com</t>
  </si>
  <si>
    <t>Accompagnateur:</t>
  </si>
  <si>
    <t>Remarques:</t>
  </si>
  <si>
    <t>Nom:</t>
  </si>
  <si>
    <t>Tél. / Cell: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</si>
</sst>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&lt;=9999999]###\-####;###\-###\-####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i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206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12" fillId="0" borderId="0" xfId="0" applyFont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0" fillId="0" borderId="0" xfId="0" applyAlignment="1">
      <alignment textRotation="90"/>
    </xf>
    <xf numFmtId="0" fontId="1" fillId="3" borderId="0" xfId="1" applyFill="1"/>
    <xf numFmtId="0" fontId="1" fillId="2" borderId="0" xfId="1" applyFill="1" applyAlignment="1">
      <alignment horizontal="left"/>
    </xf>
    <xf numFmtId="0" fontId="10" fillId="2" borderId="0" xfId="1" applyFont="1" applyFill="1"/>
    <xf numFmtId="0" fontId="3" fillId="2" borderId="0" xfId="1" applyFont="1" applyFill="1" applyAlignment="1">
      <alignment vertical="top"/>
    </xf>
    <xf numFmtId="0" fontId="3" fillId="0" borderId="8" xfId="1" applyFont="1" applyBorder="1" applyAlignment="1" applyProtection="1">
      <alignment horizontal="center"/>
      <protection locked="0"/>
    </xf>
    <xf numFmtId="0" fontId="1" fillId="0" borderId="7" xfId="1" applyBorder="1" applyProtection="1"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1" fillId="3" borderId="1" xfId="1" applyFill="1" applyBorder="1"/>
    <xf numFmtId="0" fontId="0" fillId="6" borderId="0" xfId="0" applyFill="1"/>
    <xf numFmtId="0" fontId="19" fillId="6" borderId="0" xfId="0" applyFont="1" applyFill="1" applyAlignment="1">
      <alignment vertical="top"/>
    </xf>
    <xf numFmtId="0" fontId="20" fillId="6" borderId="0" xfId="0" applyFont="1" applyFill="1" applyAlignment="1">
      <alignment vertical="top"/>
    </xf>
    <xf numFmtId="0" fontId="0" fillId="6" borderId="0" xfId="0" applyFill="1" applyAlignment="1"/>
    <xf numFmtId="0" fontId="20" fillId="6" borderId="0" xfId="0" applyFont="1" applyFill="1" applyAlignment="1">
      <alignment horizontal="right" vertical="top"/>
    </xf>
    <xf numFmtId="0" fontId="0" fillId="6" borderId="2" xfId="0" applyFill="1" applyBorder="1" applyAlignment="1"/>
    <xf numFmtId="0" fontId="20" fillId="6" borderId="2" xfId="0" applyFont="1" applyFill="1" applyBorder="1" applyAlignment="1">
      <alignment vertical="top"/>
    </xf>
    <xf numFmtId="0" fontId="20" fillId="6" borderId="10" xfId="0" applyFont="1" applyFill="1" applyBorder="1" applyAlignment="1" applyProtection="1">
      <alignment vertical="top"/>
      <protection locked="0"/>
    </xf>
    <xf numFmtId="0" fontId="20" fillId="6" borderId="11" xfId="0" applyFont="1" applyFill="1" applyBorder="1" applyAlignment="1" applyProtection="1">
      <alignment vertical="top"/>
      <protection locked="0"/>
    </xf>
    <xf numFmtId="0" fontId="1" fillId="6" borderId="0" xfId="1" applyFill="1"/>
    <xf numFmtId="0" fontId="0" fillId="6" borderId="0" xfId="0" applyFill="1" applyAlignment="1">
      <alignment textRotation="90"/>
    </xf>
    <xf numFmtId="0" fontId="2" fillId="6" borderId="0" xfId="1" applyFont="1" applyFill="1" applyAlignment="1"/>
    <xf numFmtId="0" fontId="12" fillId="6" borderId="0" xfId="0" applyFont="1" applyFill="1" applyAlignment="1">
      <alignment horizontal="center"/>
    </xf>
    <xf numFmtId="0" fontId="0" fillId="6" borderId="0" xfId="0" applyFill="1" applyBorder="1"/>
    <xf numFmtId="0" fontId="3" fillId="2" borderId="1" xfId="1" applyFont="1" applyFill="1" applyBorder="1" applyAlignment="1" applyProtection="1">
      <protection locked="0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right"/>
    </xf>
    <xf numFmtId="0" fontId="0" fillId="6" borderId="10" xfId="0" applyFill="1" applyBorder="1" applyProtection="1">
      <protection locked="0"/>
    </xf>
    <xf numFmtId="0" fontId="21" fillId="6" borderId="0" xfId="0" applyFont="1" applyFill="1"/>
    <xf numFmtId="0" fontId="0" fillId="6" borderId="0" xfId="0" applyFill="1" applyBorder="1" applyAlignment="1" applyProtection="1">
      <alignment horizontal="center"/>
      <protection locked="0"/>
    </xf>
    <xf numFmtId="0" fontId="0" fillId="6" borderId="0" xfId="0" applyFill="1" applyAlignment="1">
      <alignment vertical="top" textRotation="180"/>
    </xf>
    <xf numFmtId="0" fontId="0" fillId="6" borderId="0" xfId="0" applyFill="1" applyBorder="1" applyAlignment="1">
      <alignment vertical="top"/>
    </xf>
    <xf numFmtId="0" fontId="0" fillId="6" borderId="8" xfId="0" applyFill="1" applyBorder="1"/>
    <xf numFmtId="0" fontId="0" fillId="6" borderId="8" xfId="0" applyFill="1" applyBorder="1" applyAlignment="1">
      <alignment horizontal="center"/>
    </xf>
    <xf numFmtId="0" fontId="28" fillId="6" borderId="0" xfId="0" applyFont="1" applyFill="1" applyAlignment="1">
      <alignment vertical="top" textRotation="180" wrapText="1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/>
    <xf numFmtId="4" fontId="0" fillId="7" borderId="0" xfId="0" applyNumberFormat="1" applyFill="1"/>
    <xf numFmtId="0" fontId="0" fillId="6" borderId="0" xfId="0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1" fillId="0" borderId="8" xfId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1" fillId="2" borderId="0" xfId="1" applyFill="1" applyAlignment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0" fillId="2" borderId="7" xfId="0" applyFill="1" applyBorder="1" applyAlignment="1">
      <alignment horizontal="left"/>
    </xf>
    <xf numFmtId="0" fontId="1" fillId="0" borderId="7" xfId="1" applyFont="1" applyBorder="1" applyAlignment="1" applyProtection="1">
      <alignment horizontal="center"/>
      <protection locked="0"/>
    </xf>
    <xf numFmtId="0" fontId="0" fillId="2" borderId="8" xfId="0" applyNumberFormat="1" applyFill="1" applyBorder="1" applyAlignment="1">
      <alignment horizontal="left"/>
    </xf>
    <xf numFmtId="0" fontId="0" fillId="3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left"/>
    </xf>
    <xf numFmtId="0" fontId="1" fillId="0" borderId="7" xfId="1" applyBorder="1" applyAlignment="1" applyProtection="1">
      <protection locked="0"/>
    </xf>
    <xf numFmtId="0" fontId="0" fillId="0" borderId="0" xfId="0" applyAlignment="1"/>
    <xf numFmtId="0" fontId="3" fillId="2" borderId="1" xfId="1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3" fillId="2" borderId="0" xfId="1" applyFont="1" applyFill="1" applyBorder="1" applyAlignment="1" applyProtection="1"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Alignment="1">
      <alignment horizontal="left" vertical="top"/>
    </xf>
    <xf numFmtId="0" fontId="3" fillId="2" borderId="26" xfId="1" applyFont="1" applyFill="1" applyBorder="1" applyAlignment="1" applyProtection="1">
      <alignment horizontal="center"/>
      <protection locked="0"/>
    </xf>
    <xf numFmtId="0" fontId="31" fillId="6" borderId="0" xfId="0" applyFont="1" applyFill="1" applyAlignment="1">
      <alignment horizontal="center"/>
    </xf>
    <xf numFmtId="0" fontId="3" fillId="2" borderId="1" xfId="1" applyFont="1" applyFill="1" applyBorder="1" applyAlignment="1">
      <alignment horizontal="right"/>
    </xf>
    <xf numFmtId="0" fontId="1" fillId="2" borderId="1" xfId="1" applyFill="1" applyBorder="1" applyAlignment="1">
      <alignment horizontal="center"/>
    </xf>
    <xf numFmtId="0" fontId="3" fillId="2" borderId="1" xfId="1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/>
    </xf>
    <xf numFmtId="0" fontId="26" fillId="6" borderId="0" xfId="0" applyFont="1" applyFill="1"/>
    <xf numFmtId="0" fontId="3" fillId="2" borderId="0" xfId="1" applyFont="1" applyFill="1" applyAlignment="1">
      <alignment horizontal="left"/>
    </xf>
    <xf numFmtId="0" fontId="3" fillId="2" borderId="0" xfId="1" applyFont="1" applyFill="1" applyBorder="1"/>
    <xf numFmtId="0" fontId="1" fillId="2" borderId="0" xfId="1" applyFill="1" applyBorder="1"/>
    <xf numFmtId="0" fontId="1" fillId="2" borderId="0" xfId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top"/>
    </xf>
    <xf numFmtId="0" fontId="4" fillId="2" borderId="2" xfId="1" applyFont="1" applyFill="1" applyBorder="1" applyAlignment="1">
      <alignment horizontal="right"/>
    </xf>
    <xf numFmtId="0" fontId="0" fillId="6" borderId="28" xfId="0" applyFill="1" applyBorder="1" applyAlignment="1"/>
    <xf numFmtId="0" fontId="0" fillId="6" borderId="28" xfId="0" applyFill="1" applyBorder="1"/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3" borderId="31" xfId="0" applyNumberFormat="1" applyFill="1" applyBorder="1" applyAlignment="1">
      <alignment horizontal="center"/>
    </xf>
    <xf numFmtId="0" fontId="26" fillId="6" borderId="27" xfId="0" applyFont="1" applyFill="1" applyBorder="1" applyAlignment="1">
      <alignment horizontal="center"/>
    </xf>
    <xf numFmtId="0" fontId="10" fillId="6" borderId="0" xfId="1" applyFont="1" applyFill="1" applyBorder="1" applyProtection="1">
      <protection locked="0"/>
    </xf>
    <xf numFmtId="0" fontId="1" fillId="6" borderId="0" xfId="1" applyFill="1" applyBorder="1" applyAlignment="1" applyProtection="1">
      <alignment horizontal="center"/>
      <protection locked="0"/>
    </xf>
    <xf numFmtId="0" fontId="1" fillId="6" borderId="0" xfId="1" applyFont="1" applyFill="1" applyBorder="1" applyAlignment="1" applyProtection="1">
      <alignment horizontal="center"/>
      <protection locked="0"/>
    </xf>
    <xf numFmtId="0" fontId="3" fillId="6" borderId="0" xfId="1" applyFont="1" applyFill="1" applyBorder="1" applyAlignment="1" applyProtection="1">
      <alignment horizontal="center"/>
      <protection locked="0"/>
    </xf>
    <xf numFmtId="0" fontId="11" fillId="6" borderId="0" xfId="1" applyFont="1" applyFill="1" applyBorder="1" applyAlignment="1" applyProtection="1">
      <alignment horizontal="center"/>
      <protection locked="0"/>
    </xf>
    <xf numFmtId="0" fontId="1" fillId="6" borderId="0" xfId="1" applyFill="1" applyBorder="1" applyProtection="1">
      <protection locked="0"/>
    </xf>
    <xf numFmtId="0" fontId="1" fillId="6" borderId="0" xfId="1" applyFill="1" applyBorder="1" applyAlignment="1" applyProtection="1">
      <protection locked="0"/>
    </xf>
    <xf numFmtId="0" fontId="0" fillId="9" borderId="0" xfId="0" applyFill="1"/>
    <xf numFmtId="16" fontId="0" fillId="7" borderId="0" xfId="0" applyNumberFormat="1" applyFill="1"/>
    <xf numFmtId="0" fontId="0" fillId="0" borderId="15" xfId="0" applyBorder="1" applyAlignment="1" applyProtection="1">
      <alignment horizontal="center"/>
      <protection locked="0"/>
    </xf>
    <xf numFmtId="0" fontId="26" fillId="0" borderId="8" xfId="0" applyFont="1" applyBorder="1" applyAlignment="1">
      <alignment horizontal="center"/>
    </xf>
    <xf numFmtId="0" fontId="33" fillId="6" borderId="0" xfId="0" applyFont="1" applyFill="1" applyBorder="1" applyAlignment="1" applyProtection="1">
      <alignment horizontal="right"/>
      <protection locked="0"/>
    </xf>
    <xf numFmtId="0" fontId="1" fillId="2" borderId="14" xfId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6" fillId="2" borderId="0" xfId="1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2" fillId="6" borderId="0" xfId="0" applyFont="1" applyFill="1" applyAlignment="1">
      <alignment horizontal="right" vertical="top"/>
    </xf>
    <xf numFmtId="0" fontId="20" fillId="6" borderId="10" xfId="0" applyFont="1" applyFill="1" applyBorder="1" applyAlignment="1" applyProtection="1">
      <alignment horizontal="center" vertical="top"/>
      <protection locked="0"/>
    </xf>
    <xf numFmtId="0" fontId="20" fillId="6" borderId="0" xfId="0" applyFont="1" applyFill="1" applyAlignment="1">
      <alignment horizontal="right" vertical="top"/>
    </xf>
    <xf numFmtId="165" fontId="20" fillId="6" borderId="10" xfId="0" applyNumberFormat="1" applyFont="1" applyFill="1" applyBorder="1" applyAlignment="1" applyProtection="1">
      <alignment horizontal="center" vertical="top"/>
      <protection locked="0"/>
    </xf>
    <xf numFmtId="164" fontId="1" fillId="2" borderId="1" xfId="1" applyNumberFormat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164" fontId="20" fillId="6" borderId="10" xfId="0" applyNumberFormat="1" applyFont="1" applyFill="1" applyBorder="1" applyAlignment="1" applyProtection="1">
      <alignment horizontal="center" vertical="top"/>
      <protection locked="0"/>
    </xf>
    <xf numFmtId="0" fontId="23" fillId="2" borderId="0" xfId="1" applyFont="1" applyFill="1" applyAlignment="1">
      <alignment horizontal="center"/>
    </xf>
    <xf numFmtId="0" fontId="24" fillId="2" borderId="13" xfId="1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 vertical="center" textRotation="90"/>
    </xf>
    <xf numFmtId="0" fontId="15" fillId="3" borderId="22" xfId="0" applyFont="1" applyFill="1" applyBorder="1" applyAlignment="1">
      <alignment horizontal="center" vertical="center" textRotation="90"/>
    </xf>
    <xf numFmtId="0" fontId="15" fillId="3" borderId="4" xfId="0" applyFont="1" applyFill="1" applyBorder="1" applyAlignment="1">
      <alignment horizontal="center" vertical="center" textRotation="90"/>
    </xf>
    <xf numFmtId="0" fontId="15" fillId="3" borderId="6" xfId="0" applyFont="1" applyFill="1" applyBorder="1" applyAlignment="1">
      <alignment horizontal="center" vertical="center" textRotation="90"/>
    </xf>
    <xf numFmtId="0" fontId="15" fillId="3" borderId="23" xfId="0" applyFont="1" applyFill="1" applyBorder="1" applyAlignment="1">
      <alignment horizontal="center" vertical="center" textRotation="90"/>
    </xf>
    <xf numFmtId="0" fontId="15" fillId="3" borderId="21" xfId="0" applyFont="1" applyFill="1" applyBorder="1" applyAlignment="1">
      <alignment horizontal="center" vertical="center" textRotation="90"/>
    </xf>
    <xf numFmtId="0" fontId="18" fillId="5" borderId="0" xfId="1" applyFont="1" applyFill="1" applyAlignment="1">
      <alignment horizontal="center"/>
    </xf>
    <xf numFmtId="0" fontId="17" fillId="2" borderId="0" xfId="1" applyFont="1" applyFill="1" applyAlignment="1">
      <alignment horizontal="center"/>
    </xf>
    <xf numFmtId="0" fontId="1" fillId="2" borderId="0" xfId="1" applyFill="1" applyAlignment="1">
      <alignment horizontal="left"/>
    </xf>
    <xf numFmtId="0" fontId="5" fillId="2" borderId="10" xfId="1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1" fillId="2" borderId="1" xfId="1" applyNumberForma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0" fontId="14" fillId="0" borderId="3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textRotation="90"/>
    </xf>
    <xf numFmtId="0" fontId="15" fillId="3" borderId="5" xfId="0" applyFont="1" applyFill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 textRotation="90"/>
    </xf>
    <xf numFmtId="0" fontId="6" fillId="0" borderId="6" xfId="1" applyFont="1" applyBorder="1" applyAlignment="1">
      <alignment horizontal="center" vertical="center" textRotation="90"/>
    </xf>
    <xf numFmtId="0" fontId="9" fillId="0" borderId="4" xfId="1" applyFont="1" applyBorder="1" applyAlignment="1">
      <alignment horizontal="center" vertical="center" textRotation="90"/>
    </xf>
    <xf numFmtId="0" fontId="9" fillId="0" borderId="6" xfId="1" applyFont="1" applyBorder="1" applyAlignment="1">
      <alignment horizontal="center" vertical="center" textRotation="90"/>
    </xf>
    <xf numFmtId="0" fontId="7" fillId="0" borderId="3" xfId="1" applyFont="1" applyBorder="1" applyAlignment="1">
      <alignment horizontal="center" vertical="center" textRotation="90"/>
    </xf>
    <xf numFmtId="0" fontId="7" fillId="0" borderId="5" xfId="1" applyFont="1" applyBorder="1" applyAlignment="1">
      <alignment horizontal="center" vertical="center" textRotation="90"/>
    </xf>
    <xf numFmtId="0" fontId="7" fillId="0" borderId="4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14" fillId="0" borderId="4" xfId="1" applyFont="1" applyBorder="1" applyAlignment="1">
      <alignment horizontal="center" vertical="center" textRotation="90"/>
    </xf>
    <xf numFmtId="0" fontId="14" fillId="0" borderId="6" xfId="1" applyFont="1" applyBorder="1" applyAlignment="1">
      <alignment horizontal="center" vertical="center" textRotation="90"/>
    </xf>
    <xf numFmtId="0" fontId="8" fillId="0" borderId="4" xfId="1" applyFont="1" applyBorder="1" applyAlignment="1">
      <alignment horizontal="center" vertical="center" textRotation="90"/>
    </xf>
    <xf numFmtId="0" fontId="8" fillId="0" borderId="6" xfId="1" applyFont="1" applyBorder="1" applyAlignment="1">
      <alignment horizontal="center" vertical="center" textRotation="90"/>
    </xf>
    <xf numFmtId="0" fontId="7" fillId="0" borderId="17" xfId="1" applyFont="1" applyBorder="1" applyAlignment="1">
      <alignment horizontal="center" vertical="center" textRotation="90"/>
    </xf>
    <xf numFmtId="0" fontId="7" fillId="0" borderId="18" xfId="1" applyFont="1" applyBorder="1" applyAlignment="1">
      <alignment horizontal="center" vertical="center" textRotation="90"/>
    </xf>
    <xf numFmtId="0" fontId="7" fillId="0" borderId="3" xfId="1" applyFont="1" applyBorder="1" applyAlignment="1">
      <alignment vertical="center" textRotation="90"/>
    </xf>
    <xf numFmtId="0" fontId="7" fillId="0" borderId="5" xfId="1" applyFont="1" applyBorder="1" applyAlignment="1">
      <alignment vertical="center" textRotation="90"/>
    </xf>
    <xf numFmtId="0" fontId="0" fillId="0" borderId="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6" fillId="0" borderId="8" xfId="0" applyFont="1" applyBorder="1" applyAlignment="1">
      <alignment horizontal="center"/>
    </xf>
    <xf numFmtId="0" fontId="0" fillId="6" borderId="10" xfId="0" applyFill="1" applyBorder="1" applyAlignment="1" applyProtection="1">
      <alignment horizontal="center"/>
      <protection locked="0"/>
    </xf>
    <xf numFmtId="0" fontId="26" fillId="6" borderId="12" xfId="0" applyFont="1" applyFill="1" applyBorder="1" applyAlignment="1">
      <alignment horizontal="center" vertical="center" textRotation="180"/>
    </xf>
    <xf numFmtId="0" fontId="29" fillId="6" borderId="19" xfId="0" applyFont="1" applyFill="1" applyBorder="1" applyAlignment="1">
      <alignment horizontal="center" vertical="center" textRotation="180"/>
    </xf>
    <xf numFmtId="0" fontId="30" fillId="6" borderId="24" xfId="0" applyFont="1" applyFill="1" applyBorder="1" applyAlignment="1">
      <alignment horizontal="center" vertical="center" textRotation="180"/>
    </xf>
    <xf numFmtId="0" fontId="0" fillId="6" borderId="25" xfId="0" applyFill="1" applyBorder="1" applyAlignment="1">
      <alignment horizontal="center" vertical="center" textRotation="180"/>
    </xf>
    <xf numFmtId="0" fontId="0" fillId="6" borderId="7" xfId="0" applyFill="1" applyBorder="1" applyAlignment="1">
      <alignment horizontal="center" vertical="center" textRotation="180"/>
    </xf>
    <xf numFmtId="0" fontId="0" fillId="6" borderId="19" xfId="0" applyFill="1" applyBorder="1" applyAlignment="1">
      <alignment horizontal="center" vertical="center" textRotation="180"/>
    </xf>
    <xf numFmtId="0" fontId="26" fillId="6" borderId="24" xfId="0" applyFont="1" applyFill="1" applyBorder="1" applyAlignment="1">
      <alignment horizontal="center" vertical="center" textRotation="180"/>
    </xf>
    <xf numFmtId="0" fontId="0" fillId="6" borderId="24" xfId="0" applyFill="1" applyBorder="1" applyAlignment="1">
      <alignment horizontal="center" vertical="center" textRotation="180"/>
    </xf>
    <xf numFmtId="0" fontId="17" fillId="0" borderId="8" xfId="1" applyFont="1" applyBorder="1" applyProtection="1">
      <protection locked="0"/>
    </xf>
    <xf numFmtId="0" fontId="26" fillId="6" borderId="0" xfId="0" applyFont="1" applyFill="1" applyAlignment="1"/>
    <xf numFmtId="0" fontId="3" fillId="6" borderId="1" xfId="1" applyFont="1" applyFill="1" applyBorder="1" applyAlignment="1" applyProtection="1">
      <alignment horizontal="center"/>
      <protection locked="0"/>
    </xf>
    <xf numFmtId="0" fontId="3" fillId="2" borderId="26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>
      <alignment horizontal="right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26" fillId="6" borderId="24" xfId="0" applyNumberFormat="1" applyFont="1" applyFill="1" applyBorder="1" applyAlignment="1">
      <alignment horizontal="center" vertical="center" textRotation="180"/>
    </xf>
    <xf numFmtId="49" fontId="3" fillId="2" borderId="1" xfId="1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3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0</xdr:colOff>
      <xdr:row>2</xdr:row>
      <xdr:rowOff>114300</xdr:rowOff>
    </xdr:to>
    <xdr:pic>
      <xdr:nvPicPr>
        <xdr:cNvPr id="311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42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95250</xdr:rowOff>
    </xdr:from>
    <xdr:to>
      <xdr:col>1</xdr:col>
      <xdr:colOff>819150</xdr:colOff>
      <xdr:row>4</xdr:row>
      <xdr:rowOff>114300</xdr:rowOff>
    </xdr:to>
    <xdr:pic>
      <xdr:nvPicPr>
        <xdr:cNvPr id="2067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95300"/>
          <a:ext cx="742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9525</xdr:colOff>
      <xdr:row>2</xdr:row>
      <xdr:rowOff>95250</xdr:rowOff>
    </xdr:to>
    <xdr:pic>
      <xdr:nvPicPr>
        <xdr:cNvPr id="616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771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171450</xdr:rowOff>
    </xdr:from>
    <xdr:to>
      <xdr:col>3</xdr:col>
      <xdr:colOff>533400</xdr:colOff>
      <xdr:row>7</xdr:row>
      <xdr:rowOff>28575</xdr:rowOff>
    </xdr:to>
    <xdr:sp macro="" textlink="">
      <xdr:nvSpPr>
        <xdr:cNvPr id="2" name="ZoneTexte 1"/>
        <xdr:cNvSpPr txBox="1"/>
      </xdr:nvSpPr>
      <xdr:spPr>
        <a:xfrm>
          <a:off x="266700" y="581025"/>
          <a:ext cx="255270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POUR IMPRIMER:</a:t>
          </a:r>
        </a:p>
        <a:p>
          <a:endParaRPr lang="fr-CA" sz="1100"/>
        </a:p>
        <a:p>
          <a:r>
            <a:rPr lang="fr-CA" sz="1100"/>
            <a:t>nombre de lignes</a:t>
          </a:r>
        </a:p>
        <a:p>
          <a:r>
            <a:rPr lang="fr-CA" sz="1100"/>
            <a:t>1</a:t>
          </a:r>
          <a:r>
            <a:rPr lang="fr-CA" sz="1100" baseline="0"/>
            <a:t> à 10 = page 1</a:t>
          </a:r>
        </a:p>
        <a:p>
          <a:r>
            <a:rPr lang="fr-CA" sz="1100" baseline="0"/>
            <a:t>1 à 20 = pages 1 et 2</a:t>
          </a:r>
        </a:p>
        <a:p>
          <a:r>
            <a:rPr lang="fr-CA" sz="1100" baseline="0"/>
            <a:t>1 à 30 = pages 1 à 3</a:t>
          </a:r>
        </a:p>
        <a:p>
          <a:r>
            <a:rPr lang="fr-CA" sz="1100" baseline="0"/>
            <a:t>1 à 40 = pages 1 à 4</a:t>
          </a:r>
        </a:p>
        <a:p>
          <a:r>
            <a:rPr lang="fr-CA" sz="1100" baseline="0"/>
            <a:t>1 à 50 = pages 1 à 5</a:t>
          </a:r>
        </a:p>
        <a:p>
          <a:r>
            <a:rPr lang="fr-CA" sz="1100" baseline="0"/>
            <a:t>1 à 60 = pages 1 à 6</a:t>
          </a:r>
        </a:p>
        <a:p>
          <a:r>
            <a:rPr lang="fr-CA" sz="1100" baseline="0"/>
            <a:t>1 à 70 = pages 1 à 7</a:t>
          </a:r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45"/>
  <sheetViews>
    <sheetView showRowColHeaders="0" tabSelected="1" workbookViewId="0">
      <selection activeCell="E3" sqref="E3:L3"/>
    </sheetView>
  </sheetViews>
  <sheetFormatPr baseColWidth="10" defaultRowHeight="15" x14ac:dyDescent="0.25"/>
  <cols>
    <col min="2" max="2" width="12.7109375" customWidth="1"/>
    <col min="13" max="25" width="11.42578125" style="14"/>
  </cols>
  <sheetData>
    <row r="1" spans="1:12" ht="23.25" x14ac:dyDescent="0.35">
      <c r="B1" s="101" t="s">
        <v>59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45" customHeight="1" x14ac:dyDescent="0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 thickBot="1" x14ac:dyDescent="0.3">
      <c r="A3" s="14"/>
      <c r="B3" s="102" t="s">
        <v>21</v>
      </c>
      <c r="C3" s="102"/>
      <c r="D3" s="102"/>
      <c r="E3" s="103"/>
      <c r="F3" s="103"/>
      <c r="G3" s="103"/>
      <c r="H3" s="103"/>
      <c r="I3" s="103"/>
      <c r="J3" s="103"/>
      <c r="K3" s="103"/>
      <c r="L3" s="103"/>
    </row>
    <row r="4" spans="1:12" x14ac:dyDescent="0.2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 x14ac:dyDescent="0.3">
      <c r="A5" s="17"/>
      <c r="B5" s="102" t="s">
        <v>47</v>
      </c>
      <c r="C5" s="102"/>
      <c r="D5" s="102"/>
      <c r="E5" s="103"/>
      <c r="F5" s="103"/>
      <c r="G5" s="103"/>
      <c r="H5" s="103"/>
      <c r="I5" s="103"/>
      <c r="J5" s="16"/>
      <c r="K5" s="16"/>
      <c r="L5" s="16"/>
    </row>
    <row r="6" spans="1:12" x14ac:dyDescent="0.25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.75" thickBot="1" x14ac:dyDescent="0.3">
      <c r="A7" s="17"/>
      <c r="B7" s="16"/>
      <c r="C7" s="18" t="s">
        <v>48</v>
      </c>
      <c r="D7" s="105"/>
      <c r="E7" s="105"/>
      <c r="F7" s="18" t="s">
        <v>49</v>
      </c>
      <c r="G7" s="105"/>
      <c r="H7" s="105"/>
      <c r="I7" s="18" t="s">
        <v>22</v>
      </c>
      <c r="J7" s="105"/>
      <c r="K7" s="105"/>
      <c r="L7" s="16"/>
    </row>
    <row r="8" spans="1:12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.75" thickBot="1" x14ac:dyDescent="0.3">
      <c r="A9" s="17"/>
      <c r="B9" s="16"/>
      <c r="C9" s="18" t="s">
        <v>50</v>
      </c>
      <c r="D9" s="103"/>
      <c r="E9" s="103"/>
      <c r="F9" s="18" t="s">
        <v>23</v>
      </c>
      <c r="G9" s="103"/>
      <c r="H9" s="103"/>
      <c r="I9" s="103"/>
      <c r="J9" s="103"/>
      <c r="K9" s="103"/>
      <c r="L9" s="16"/>
    </row>
    <row r="10" spans="1:12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.75" thickBot="1" x14ac:dyDescent="0.3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.75" thickTop="1" x14ac:dyDescent="0.25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.75" thickBot="1" x14ac:dyDescent="0.3">
      <c r="A13" s="17"/>
      <c r="B13" s="104" t="s">
        <v>58</v>
      </c>
      <c r="C13" s="104"/>
      <c r="D13" s="21"/>
      <c r="E13" s="16"/>
      <c r="F13" s="104" t="s">
        <v>52</v>
      </c>
      <c r="G13" s="104"/>
      <c r="H13" s="21"/>
      <c r="I13" s="18" t="s">
        <v>53</v>
      </c>
      <c r="J13" s="108"/>
      <c r="K13" s="108"/>
      <c r="L13" s="16"/>
    </row>
    <row r="14" spans="1:12" ht="15.75" thickBot="1" x14ac:dyDescent="0.3">
      <c r="A14" s="17"/>
      <c r="B14" s="104" t="s">
        <v>51</v>
      </c>
      <c r="C14" s="104"/>
      <c r="D14" s="21"/>
      <c r="E14" s="16"/>
      <c r="F14" s="104" t="s">
        <v>24</v>
      </c>
      <c r="G14" s="104"/>
      <c r="H14" s="22"/>
      <c r="I14" s="16"/>
      <c r="J14" s="16"/>
      <c r="K14" s="16"/>
      <c r="L14" s="16"/>
    </row>
    <row r="15" spans="1:12" ht="15.75" thickBot="1" x14ac:dyDescent="0.3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6.5" thickTop="1" x14ac:dyDescent="0.25">
      <c r="A16" s="110" t="s">
        <v>60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ht="15.75" x14ac:dyDescent="0.25">
      <c r="A17" s="109" t="s">
        <v>61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x14ac:dyDescent="0.25">
      <c r="A18" s="2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 t="s">
        <v>27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 t="s">
        <v>28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7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 t="s">
        <v>30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 t="s">
        <v>31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 t="s">
        <v>33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 t="s">
        <v>34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 t="s">
        <v>36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 t="s">
        <v>37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 t="s">
        <v>39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 t="s">
        <v>40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42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106"/>
      <c r="B39" s="106"/>
      <c r="C39" s="106"/>
      <c r="D39" s="106"/>
      <c r="E39" s="2"/>
      <c r="F39" s="107"/>
      <c r="G39" s="107"/>
      <c r="H39" s="107"/>
      <c r="I39" s="107"/>
      <c r="J39" s="107"/>
      <c r="K39" s="107"/>
      <c r="L39" s="2"/>
    </row>
    <row r="40" spans="1:12" x14ac:dyDescent="0.25">
      <c r="A40" s="98" t="s">
        <v>43</v>
      </c>
      <c r="B40" s="98"/>
      <c r="C40" s="98"/>
      <c r="D40" s="98"/>
      <c r="E40" s="8"/>
      <c r="F40" s="99" t="s">
        <v>54</v>
      </c>
      <c r="G40" s="99"/>
      <c r="H40" s="99"/>
      <c r="I40" s="99"/>
      <c r="J40" s="99"/>
      <c r="K40" s="99"/>
      <c r="L40" s="2"/>
    </row>
    <row r="41" spans="1:12" x14ac:dyDescent="0.25">
      <c r="A41" s="2"/>
      <c r="B41" s="2"/>
      <c r="C41" s="2"/>
      <c r="D41" s="2"/>
      <c r="E41" s="2"/>
      <c r="F41" s="100" t="s">
        <v>44</v>
      </c>
      <c r="G41" s="100"/>
      <c r="H41" s="100"/>
      <c r="I41" s="100"/>
      <c r="J41" s="100"/>
      <c r="K41" s="100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heetProtection password="876F" sheet="1" selectLockedCells="1"/>
  <protectedRanges>
    <protectedRange sqref="B3:L15" name="Plage1"/>
    <protectedRange sqref="A39:K39" name="Plage2"/>
  </protectedRanges>
  <mergeCells count="22">
    <mergeCell ref="J13:K13"/>
    <mergeCell ref="F13:G13"/>
    <mergeCell ref="F14:G14"/>
    <mergeCell ref="B14:C14"/>
    <mergeCell ref="A17:L17"/>
    <mergeCell ref="A16:L16"/>
    <mergeCell ref="A40:D40"/>
    <mergeCell ref="F40:K40"/>
    <mergeCell ref="F41:K41"/>
    <mergeCell ref="B1:L1"/>
    <mergeCell ref="B3:D3"/>
    <mergeCell ref="D9:E9"/>
    <mergeCell ref="G9:K9"/>
    <mergeCell ref="B13:C13"/>
    <mergeCell ref="E3:L3"/>
    <mergeCell ref="B5:D5"/>
    <mergeCell ref="E5:I5"/>
    <mergeCell ref="G7:H7"/>
    <mergeCell ref="D7:E7"/>
    <mergeCell ref="J7:K7"/>
    <mergeCell ref="A39:D39"/>
    <mergeCell ref="F39:K3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31"/>
  <sheetViews>
    <sheetView showRowColHeaders="0" zoomScaleNormal="100" workbookViewId="0">
      <pane ySplit="15" topLeftCell="A16" activePane="bottomLeft" state="frozen"/>
      <selection pane="bottomLeft" activeCell="C18" sqref="C18"/>
    </sheetView>
  </sheetViews>
  <sheetFormatPr baseColWidth="10" defaultRowHeight="15" x14ac:dyDescent="0.25"/>
  <cols>
    <col min="1" max="1" width="2.85546875" style="1" customWidth="1"/>
    <col min="2" max="3" width="25.7109375" customWidth="1"/>
    <col min="4" max="4" width="8.7109375" style="47" customWidth="1"/>
    <col min="5" max="5" width="9.7109375" style="47" customWidth="1"/>
    <col min="6" max="6" width="13.28515625" style="47" bestFit="1" customWidth="1"/>
    <col min="7" max="10" width="6.7109375" style="47" customWidth="1"/>
    <col min="11" max="11" width="6.7109375" customWidth="1"/>
    <col min="12" max="12" width="6.7109375" style="58" hidden="1" customWidth="1"/>
    <col min="13" max="13" width="1.140625" customWidth="1"/>
    <col min="14" max="14" width="14.7109375" customWidth="1"/>
    <col min="15" max="15" width="14.7109375" style="5" customWidth="1"/>
    <col min="16" max="16" width="14.7109375" customWidth="1"/>
    <col min="17" max="17" width="5.7109375" style="47" customWidth="1"/>
    <col min="18" max="18" width="13.7109375" customWidth="1"/>
    <col min="19" max="26" width="11.42578125" style="14"/>
  </cols>
  <sheetData>
    <row r="1" spans="1:19" ht="31.5" customHeight="1" x14ac:dyDescent="0.35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x14ac:dyDescent="0.25">
      <c r="A2" s="118" t="s">
        <v>73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x14ac:dyDescent="0.25">
      <c r="A3" s="118" t="s">
        <v>133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25"/>
    </row>
    <row r="4" spans="1:19" x14ac:dyDescent="0.25">
      <c r="A4" s="26"/>
      <c r="B4" s="2"/>
      <c r="C4" s="3"/>
      <c r="D4" s="3"/>
      <c r="E4" s="3"/>
      <c r="F4" s="3"/>
      <c r="G4" s="3"/>
      <c r="H4" s="46"/>
      <c r="I4" s="46"/>
      <c r="J4" s="46"/>
      <c r="K4" s="9"/>
      <c r="L4" s="9"/>
      <c r="M4" s="9"/>
      <c r="N4" s="9"/>
      <c r="O4" s="9"/>
      <c r="P4" s="9"/>
      <c r="Q4" s="46"/>
      <c r="R4" s="9"/>
    </row>
    <row r="5" spans="1:19" ht="9.75" customHeight="1" x14ac:dyDescent="0.25">
      <c r="A5" s="26"/>
      <c r="B5" s="119" t="s">
        <v>0</v>
      </c>
      <c r="C5" s="119"/>
      <c r="D5" s="50"/>
      <c r="E5" s="50"/>
      <c r="F5" s="50"/>
      <c r="G5" s="50"/>
      <c r="H5" s="46"/>
      <c r="I5" s="46"/>
      <c r="J5" s="46"/>
      <c r="K5" s="9"/>
      <c r="L5" s="9"/>
      <c r="M5" s="9"/>
      <c r="N5" s="9"/>
      <c r="O5" s="9"/>
      <c r="P5" s="9"/>
      <c r="Q5" s="46"/>
      <c r="R5" s="9"/>
    </row>
    <row r="6" spans="1:19" ht="16.5" customHeight="1" x14ac:dyDescent="0.25">
      <c r="A6" s="26"/>
      <c r="B6" s="4" t="s">
        <v>1</v>
      </c>
      <c r="C6" s="170"/>
      <c r="D6" s="51"/>
      <c r="E6" s="65" t="s">
        <v>2</v>
      </c>
      <c r="F6" s="122"/>
      <c r="G6" s="122"/>
      <c r="I6" s="46" t="s">
        <v>71</v>
      </c>
      <c r="J6" s="46"/>
      <c r="K6" s="9"/>
      <c r="L6" s="123">
        <f>Général!E3</f>
        <v>0</v>
      </c>
      <c r="M6" s="123"/>
      <c r="N6" s="123"/>
      <c r="O6" s="123"/>
      <c r="P6" s="123"/>
      <c r="Q6" s="123"/>
      <c r="R6" s="9"/>
    </row>
    <row r="7" spans="1:19" ht="16.5" customHeight="1" x14ac:dyDescent="0.25">
      <c r="A7" s="26"/>
      <c r="B7" s="4"/>
      <c r="C7" s="61"/>
      <c r="D7" s="51"/>
      <c r="E7" s="65"/>
      <c r="F7" s="50"/>
      <c r="G7" s="50"/>
      <c r="H7" s="63" t="s">
        <v>129</v>
      </c>
      <c r="J7" s="46"/>
      <c r="K7" s="9"/>
      <c r="L7" s="62"/>
      <c r="M7" s="64"/>
      <c r="N7" s="123">
        <f>Général!E5</f>
        <v>0</v>
      </c>
      <c r="O7" s="123"/>
      <c r="P7" s="123"/>
      <c r="Q7" s="123"/>
      <c r="R7" s="9"/>
    </row>
    <row r="8" spans="1:19" ht="19.5" customHeight="1" x14ac:dyDescent="0.25">
      <c r="A8" s="26"/>
      <c r="B8" s="66"/>
      <c r="C8" s="28"/>
      <c r="D8" s="51"/>
      <c r="E8" s="73" t="s">
        <v>135</v>
      </c>
      <c r="F8" s="63"/>
      <c r="G8" s="63"/>
      <c r="H8" s="46"/>
      <c r="I8" s="9"/>
      <c r="J8" s="62"/>
      <c r="K8" s="62"/>
      <c r="L8" s="62"/>
      <c r="M8" s="62"/>
      <c r="N8" s="14"/>
      <c r="O8" s="162"/>
      <c r="P8" s="162" t="s">
        <v>134</v>
      </c>
      <c r="Q8" s="62"/>
      <c r="R8" s="9"/>
    </row>
    <row r="9" spans="1:19" ht="16.5" customHeight="1" x14ac:dyDescent="0.25">
      <c r="A9" s="26"/>
      <c r="B9" s="72" t="s">
        <v>128</v>
      </c>
      <c r="C9" s="14"/>
      <c r="D9" s="51"/>
      <c r="E9" s="67"/>
      <c r="F9" s="68"/>
      <c r="G9" s="69"/>
      <c r="H9" s="70"/>
      <c r="I9" s="71"/>
      <c r="J9" s="59"/>
      <c r="K9" s="59"/>
      <c r="L9" s="59"/>
      <c r="M9" s="59"/>
      <c r="N9" s="14"/>
      <c r="O9" s="89" t="s">
        <v>136</v>
      </c>
      <c r="P9" s="163"/>
      <c r="Q9" s="163"/>
      <c r="R9" s="163"/>
    </row>
    <row r="10" spans="1:19" ht="16.5" customHeight="1" x14ac:dyDescent="0.25">
      <c r="A10" s="26"/>
      <c r="B10" s="28"/>
      <c r="C10" s="61"/>
      <c r="D10" s="51"/>
      <c r="E10" s="67"/>
      <c r="F10" s="68"/>
      <c r="G10" s="69"/>
      <c r="H10" s="70"/>
      <c r="I10" s="71"/>
      <c r="J10" s="59"/>
      <c r="K10" s="59"/>
      <c r="L10" s="59"/>
      <c r="M10" s="59"/>
      <c r="N10" s="14"/>
      <c r="O10" s="62" t="s">
        <v>137</v>
      </c>
      <c r="P10" s="164"/>
      <c r="Q10" s="164"/>
      <c r="R10" s="164"/>
    </row>
    <row r="11" spans="1:19" ht="15.75" thickBot="1" x14ac:dyDescent="0.3">
      <c r="A11" s="26"/>
      <c r="B11" s="74" t="s">
        <v>43</v>
      </c>
      <c r="C11" s="75"/>
      <c r="D11" s="76"/>
      <c r="E11" s="76"/>
      <c r="F11" s="50"/>
      <c r="G11" s="50"/>
      <c r="H11" s="77"/>
      <c r="I11" s="77"/>
      <c r="J11" s="77"/>
      <c r="K11" s="78"/>
      <c r="L11" s="78"/>
      <c r="M11" s="78"/>
      <c r="N11" s="14"/>
      <c r="O11" s="78"/>
      <c r="P11" s="78"/>
      <c r="Q11" s="77"/>
      <c r="R11" s="78"/>
    </row>
    <row r="12" spans="1:19" ht="15" customHeight="1" thickTop="1" thickBot="1" x14ac:dyDescent="0.3">
      <c r="A12" s="26"/>
      <c r="B12" s="79"/>
      <c r="C12" s="165" t="s">
        <v>130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>
        <f>COUNT(N16:N85)</f>
        <v>0</v>
      </c>
      <c r="O12" s="167">
        <f>COUNT(O16:O85)</f>
        <v>0</v>
      </c>
      <c r="P12" s="167">
        <f>COUNT(P16:P85)</f>
        <v>0</v>
      </c>
      <c r="Q12" s="167"/>
      <c r="R12" s="168">
        <f>COUNT(R16:R85)</f>
        <v>0</v>
      </c>
    </row>
    <row r="13" spans="1:19" ht="16.5" thickTop="1" thickBot="1" x14ac:dyDescent="0.3">
      <c r="A13" s="26"/>
      <c r="B13" s="120" t="s">
        <v>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23"/>
      <c r="N13" s="121" t="s">
        <v>7</v>
      </c>
      <c r="O13" s="121"/>
      <c r="P13" s="121"/>
      <c r="Q13" s="121"/>
      <c r="R13" s="121"/>
    </row>
    <row r="14" spans="1:19" ht="23.25" customHeight="1" x14ac:dyDescent="0.25">
      <c r="A14" s="26"/>
      <c r="B14" s="124" t="s">
        <v>8</v>
      </c>
      <c r="C14" s="126" t="s">
        <v>9</v>
      </c>
      <c r="D14" s="130" t="s">
        <v>56</v>
      </c>
      <c r="E14" s="130" t="s">
        <v>57</v>
      </c>
      <c r="F14" s="136" t="s">
        <v>10</v>
      </c>
      <c r="G14" s="138" t="s">
        <v>11</v>
      </c>
      <c r="H14" s="140" t="s">
        <v>12</v>
      </c>
      <c r="I14" s="132" t="s">
        <v>13</v>
      </c>
      <c r="J14" s="142" t="s">
        <v>14</v>
      </c>
      <c r="K14" s="134" t="s">
        <v>15</v>
      </c>
      <c r="L14" s="144" t="s">
        <v>55</v>
      </c>
      <c r="M14" s="23"/>
      <c r="N14" s="128" t="s">
        <v>16</v>
      </c>
      <c r="O14" s="113" t="s">
        <v>17</v>
      </c>
      <c r="P14" s="115" t="s">
        <v>18</v>
      </c>
      <c r="Q14" s="113" t="s">
        <v>19</v>
      </c>
      <c r="R14" s="111" t="s">
        <v>20</v>
      </c>
    </row>
    <row r="15" spans="1:19" ht="32.25" customHeight="1" thickBot="1" x14ac:dyDescent="0.3">
      <c r="B15" s="125"/>
      <c r="C15" s="127"/>
      <c r="D15" s="131"/>
      <c r="E15" s="131"/>
      <c r="F15" s="137"/>
      <c r="G15" s="139"/>
      <c r="H15" s="141"/>
      <c r="I15" s="133"/>
      <c r="J15" s="143"/>
      <c r="K15" s="135"/>
      <c r="L15" s="145"/>
      <c r="M15" s="23"/>
      <c r="N15" s="129"/>
      <c r="O15" s="114"/>
      <c r="P15" s="116"/>
      <c r="Q15" s="114"/>
      <c r="R15" s="112"/>
    </row>
    <row r="16" spans="1:19" ht="24.95" customHeight="1" x14ac:dyDescent="0.25">
      <c r="A16" s="26">
        <v>1</v>
      </c>
      <c r="B16" s="161"/>
      <c r="C16" s="161"/>
      <c r="D16" s="48"/>
      <c r="E16" s="48"/>
      <c r="F16" s="53" t="s">
        <v>85</v>
      </c>
      <c r="G16" s="48"/>
      <c r="H16" s="10"/>
      <c r="I16" s="11" t="s">
        <v>85</v>
      </c>
      <c r="J16" s="11" t="s">
        <v>85</v>
      </c>
      <c r="K16" s="11" t="s">
        <v>85</v>
      </c>
      <c r="L16" s="57" t="s">
        <v>85</v>
      </c>
      <c r="M16" s="6"/>
      <c r="N16" s="56"/>
      <c r="O16" s="54"/>
      <c r="P16" s="54"/>
      <c r="Q16" s="55"/>
      <c r="R16" s="52" t="str">
        <f t="shared" ref="R16:R79" si="0">IF(K16="oui",1," ")</f>
        <v xml:space="preserve"> </v>
      </c>
    </row>
    <row r="17" spans="1:18" ht="24.95" customHeight="1" x14ac:dyDescent="0.25">
      <c r="A17" s="26">
        <v>2</v>
      </c>
      <c r="B17" s="161"/>
      <c r="C17" s="161"/>
      <c r="D17" s="48"/>
      <c r="E17" s="48"/>
      <c r="F17" s="53" t="s">
        <v>85</v>
      </c>
      <c r="G17" s="48"/>
      <c r="H17" s="10"/>
      <c r="I17" s="11" t="s">
        <v>85</v>
      </c>
      <c r="J17" s="11" t="s">
        <v>85</v>
      </c>
      <c r="K17" s="11" t="s">
        <v>85</v>
      </c>
      <c r="L17" s="11" t="s">
        <v>83</v>
      </c>
      <c r="M17" s="6"/>
      <c r="N17" s="56"/>
      <c r="O17" s="54"/>
      <c r="P17" s="54"/>
      <c r="Q17" s="55"/>
      <c r="R17" s="52" t="str">
        <f t="shared" si="0"/>
        <v xml:space="preserve"> </v>
      </c>
    </row>
    <row r="18" spans="1:18" ht="24.95" customHeight="1" x14ac:dyDescent="0.25">
      <c r="A18" s="26">
        <v>3</v>
      </c>
      <c r="B18" s="161"/>
      <c r="C18" s="161"/>
      <c r="D18" s="48"/>
      <c r="E18" s="48"/>
      <c r="F18" s="53" t="s">
        <v>85</v>
      </c>
      <c r="G18" s="48"/>
      <c r="H18" s="10"/>
      <c r="I18" s="11" t="s">
        <v>85</v>
      </c>
      <c r="J18" s="11" t="s">
        <v>85</v>
      </c>
      <c r="K18" s="11" t="s">
        <v>85</v>
      </c>
      <c r="L18" s="11" t="s">
        <v>83</v>
      </c>
      <c r="M18" s="6"/>
      <c r="N18" s="56"/>
      <c r="O18" s="54"/>
      <c r="P18" s="54"/>
      <c r="Q18" s="55"/>
      <c r="R18" s="52" t="str">
        <f t="shared" si="0"/>
        <v xml:space="preserve"> </v>
      </c>
    </row>
    <row r="19" spans="1:18" ht="24.95" customHeight="1" x14ac:dyDescent="0.25">
      <c r="A19" s="26">
        <v>4</v>
      </c>
      <c r="B19" s="161"/>
      <c r="C19" s="161"/>
      <c r="D19" s="48"/>
      <c r="E19" s="48"/>
      <c r="F19" s="53" t="s">
        <v>85</v>
      </c>
      <c r="G19" s="48"/>
      <c r="H19" s="10"/>
      <c r="I19" s="11" t="s">
        <v>85</v>
      </c>
      <c r="J19" s="11" t="s">
        <v>85</v>
      </c>
      <c r="K19" s="11" t="s">
        <v>85</v>
      </c>
      <c r="L19" s="11" t="s">
        <v>83</v>
      </c>
      <c r="M19" s="6"/>
      <c r="N19" s="56"/>
      <c r="O19" s="54"/>
      <c r="P19" s="54"/>
      <c r="Q19" s="55"/>
      <c r="R19" s="52" t="str">
        <f t="shared" si="0"/>
        <v xml:space="preserve"> </v>
      </c>
    </row>
    <row r="20" spans="1:18" ht="24.95" customHeight="1" x14ac:dyDescent="0.25">
      <c r="A20" s="26">
        <v>5</v>
      </c>
      <c r="B20" s="161"/>
      <c r="C20" s="161"/>
      <c r="D20" s="48"/>
      <c r="E20" s="48"/>
      <c r="F20" s="53" t="s">
        <v>85</v>
      </c>
      <c r="G20" s="48"/>
      <c r="H20" s="10"/>
      <c r="I20" s="11" t="s">
        <v>85</v>
      </c>
      <c r="J20" s="11" t="s">
        <v>85</v>
      </c>
      <c r="K20" s="11" t="s">
        <v>85</v>
      </c>
      <c r="L20" s="11" t="s">
        <v>83</v>
      </c>
      <c r="M20" s="6"/>
      <c r="N20" s="56"/>
      <c r="O20" s="54"/>
      <c r="P20" s="54"/>
      <c r="Q20" s="55"/>
      <c r="R20" s="52" t="str">
        <f t="shared" si="0"/>
        <v xml:space="preserve"> </v>
      </c>
    </row>
    <row r="21" spans="1:18" ht="24.95" customHeight="1" x14ac:dyDescent="0.25">
      <c r="A21" s="26">
        <v>6</v>
      </c>
      <c r="B21" s="161"/>
      <c r="C21" s="161"/>
      <c r="D21" s="48"/>
      <c r="E21" s="48"/>
      <c r="F21" s="53" t="s">
        <v>85</v>
      </c>
      <c r="G21" s="48"/>
      <c r="H21" s="10"/>
      <c r="I21" s="11" t="s">
        <v>85</v>
      </c>
      <c r="J21" s="11" t="s">
        <v>85</v>
      </c>
      <c r="K21" s="11" t="s">
        <v>85</v>
      </c>
      <c r="L21" s="11" t="s">
        <v>83</v>
      </c>
      <c r="M21" s="6"/>
      <c r="N21" s="56"/>
      <c r="O21" s="54"/>
      <c r="P21" s="54"/>
      <c r="Q21" s="55"/>
      <c r="R21" s="52" t="str">
        <f t="shared" si="0"/>
        <v xml:space="preserve"> </v>
      </c>
    </row>
    <row r="22" spans="1:18" ht="24.95" customHeight="1" x14ac:dyDescent="0.25">
      <c r="A22" s="26">
        <v>7</v>
      </c>
      <c r="B22" s="161"/>
      <c r="C22" s="161"/>
      <c r="D22" s="48"/>
      <c r="E22" s="48"/>
      <c r="F22" s="53" t="s">
        <v>85</v>
      </c>
      <c r="G22" s="48"/>
      <c r="H22" s="10"/>
      <c r="I22" s="11" t="s">
        <v>85</v>
      </c>
      <c r="J22" s="11" t="s">
        <v>85</v>
      </c>
      <c r="K22" s="11" t="s">
        <v>85</v>
      </c>
      <c r="L22" s="11" t="s">
        <v>83</v>
      </c>
      <c r="M22" s="6"/>
      <c r="N22" s="56"/>
      <c r="O22" s="54"/>
      <c r="P22" s="54"/>
      <c r="Q22" s="55"/>
      <c r="R22" s="52" t="str">
        <f t="shared" si="0"/>
        <v xml:space="preserve"> </v>
      </c>
    </row>
    <row r="23" spans="1:18" ht="24.95" customHeight="1" x14ac:dyDescent="0.25">
      <c r="A23" s="26">
        <v>8</v>
      </c>
      <c r="B23" s="161"/>
      <c r="C23" s="161"/>
      <c r="D23" s="48"/>
      <c r="E23" s="48"/>
      <c r="F23" s="53" t="s">
        <v>85</v>
      </c>
      <c r="G23" s="48"/>
      <c r="H23" s="10"/>
      <c r="I23" s="11" t="s">
        <v>85</v>
      </c>
      <c r="J23" s="11" t="s">
        <v>85</v>
      </c>
      <c r="K23" s="11" t="s">
        <v>85</v>
      </c>
      <c r="L23" s="11" t="s">
        <v>83</v>
      </c>
      <c r="M23" s="6"/>
      <c r="N23" s="56"/>
      <c r="O23" s="54"/>
      <c r="P23" s="54"/>
      <c r="Q23" s="55"/>
      <c r="R23" s="52" t="str">
        <f t="shared" si="0"/>
        <v xml:space="preserve"> </v>
      </c>
    </row>
    <row r="24" spans="1:18" ht="24.95" customHeight="1" x14ac:dyDescent="0.25">
      <c r="A24" s="26">
        <v>9</v>
      </c>
      <c r="B24" s="161"/>
      <c r="C24" s="161"/>
      <c r="D24" s="48"/>
      <c r="E24" s="48"/>
      <c r="F24" s="53" t="s">
        <v>85</v>
      </c>
      <c r="G24" s="48"/>
      <c r="H24" s="10"/>
      <c r="I24" s="11" t="s">
        <v>85</v>
      </c>
      <c r="J24" s="11" t="s">
        <v>85</v>
      </c>
      <c r="K24" s="11" t="s">
        <v>85</v>
      </c>
      <c r="L24" s="11" t="s">
        <v>83</v>
      </c>
      <c r="M24" s="6"/>
      <c r="N24" s="56"/>
      <c r="O24" s="54"/>
      <c r="P24" s="54"/>
      <c r="Q24" s="55"/>
      <c r="R24" s="52" t="str">
        <f t="shared" si="0"/>
        <v xml:space="preserve"> </v>
      </c>
    </row>
    <row r="25" spans="1:18" ht="24.95" customHeight="1" x14ac:dyDescent="0.25">
      <c r="A25" s="26">
        <v>10</v>
      </c>
      <c r="B25" s="161"/>
      <c r="C25" s="161"/>
      <c r="D25" s="48"/>
      <c r="E25" s="48"/>
      <c r="F25" s="53" t="s">
        <v>85</v>
      </c>
      <c r="G25" s="48"/>
      <c r="H25" s="10"/>
      <c r="I25" s="11" t="s">
        <v>85</v>
      </c>
      <c r="J25" s="11" t="s">
        <v>85</v>
      </c>
      <c r="K25" s="11" t="s">
        <v>85</v>
      </c>
      <c r="L25" s="11" t="s">
        <v>83</v>
      </c>
      <c r="M25" s="6"/>
      <c r="N25" s="56"/>
      <c r="O25" s="54"/>
      <c r="P25" s="54"/>
      <c r="Q25" s="55"/>
      <c r="R25" s="52" t="str">
        <f t="shared" si="0"/>
        <v xml:space="preserve"> </v>
      </c>
    </row>
    <row r="26" spans="1:18" ht="24.95" customHeight="1" x14ac:dyDescent="0.25">
      <c r="A26" s="26">
        <v>11</v>
      </c>
      <c r="B26" s="161"/>
      <c r="C26" s="161"/>
      <c r="D26" s="48"/>
      <c r="E26" s="48"/>
      <c r="F26" s="53" t="s">
        <v>85</v>
      </c>
      <c r="G26" s="48"/>
      <c r="H26" s="10"/>
      <c r="I26" s="11" t="s">
        <v>85</v>
      </c>
      <c r="J26" s="11" t="s">
        <v>85</v>
      </c>
      <c r="K26" s="11" t="s">
        <v>85</v>
      </c>
      <c r="L26" s="57" t="s">
        <v>85</v>
      </c>
      <c r="M26" s="6"/>
      <c r="N26" s="56"/>
      <c r="O26" s="54"/>
      <c r="P26" s="54"/>
      <c r="Q26" s="55"/>
      <c r="R26" s="52" t="str">
        <f t="shared" si="0"/>
        <v xml:space="preserve"> </v>
      </c>
    </row>
    <row r="27" spans="1:18" ht="24.95" customHeight="1" x14ac:dyDescent="0.25">
      <c r="A27" s="26">
        <v>12</v>
      </c>
      <c r="B27" s="161"/>
      <c r="C27" s="161"/>
      <c r="D27" s="48"/>
      <c r="E27" s="48"/>
      <c r="F27" s="53" t="s">
        <v>85</v>
      </c>
      <c r="G27" s="48"/>
      <c r="H27" s="10"/>
      <c r="I27" s="11" t="s">
        <v>85</v>
      </c>
      <c r="J27" s="11" t="s">
        <v>85</v>
      </c>
      <c r="K27" s="11" t="s">
        <v>85</v>
      </c>
      <c r="L27" s="57" t="s">
        <v>85</v>
      </c>
      <c r="M27" s="6"/>
      <c r="N27" s="56"/>
      <c r="O27" s="54"/>
      <c r="P27" s="54"/>
      <c r="Q27" s="55"/>
      <c r="R27" s="52" t="str">
        <f t="shared" si="0"/>
        <v xml:space="preserve"> </v>
      </c>
    </row>
    <row r="28" spans="1:18" ht="24.95" customHeight="1" x14ac:dyDescent="0.25">
      <c r="A28" s="26">
        <v>13</v>
      </c>
      <c r="B28" s="161"/>
      <c r="C28" s="161"/>
      <c r="D28" s="48"/>
      <c r="E28" s="48"/>
      <c r="F28" s="53" t="s">
        <v>85</v>
      </c>
      <c r="G28" s="48"/>
      <c r="H28" s="10"/>
      <c r="I28" s="11" t="s">
        <v>85</v>
      </c>
      <c r="J28" s="11" t="s">
        <v>85</v>
      </c>
      <c r="K28" s="11" t="s">
        <v>85</v>
      </c>
      <c r="L28" s="57" t="s">
        <v>85</v>
      </c>
      <c r="M28" s="6"/>
      <c r="N28" s="56"/>
      <c r="O28" s="54"/>
      <c r="P28" s="54"/>
      <c r="Q28" s="55"/>
      <c r="R28" s="52" t="str">
        <f t="shared" si="0"/>
        <v xml:space="preserve"> </v>
      </c>
    </row>
    <row r="29" spans="1:18" ht="24.95" customHeight="1" x14ac:dyDescent="0.25">
      <c r="A29" s="26">
        <v>14</v>
      </c>
      <c r="B29" s="161"/>
      <c r="C29" s="161"/>
      <c r="D29" s="48"/>
      <c r="E29" s="48"/>
      <c r="F29" s="53" t="s">
        <v>85</v>
      </c>
      <c r="G29" s="48"/>
      <c r="H29" s="10"/>
      <c r="I29" s="11" t="s">
        <v>85</v>
      </c>
      <c r="J29" s="11" t="s">
        <v>85</v>
      </c>
      <c r="K29" s="11" t="s">
        <v>85</v>
      </c>
      <c r="L29" s="57" t="s">
        <v>85</v>
      </c>
      <c r="M29" s="6"/>
      <c r="N29" s="56"/>
      <c r="O29" s="54"/>
      <c r="P29" s="54"/>
      <c r="Q29" s="55"/>
      <c r="R29" s="52" t="str">
        <f t="shared" si="0"/>
        <v xml:space="preserve"> </v>
      </c>
    </row>
    <row r="30" spans="1:18" ht="24.95" customHeight="1" x14ac:dyDescent="0.25">
      <c r="A30" s="26">
        <v>15</v>
      </c>
      <c r="B30" s="161"/>
      <c r="C30" s="161"/>
      <c r="D30" s="48"/>
      <c r="E30" s="48"/>
      <c r="F30" s="53" t="s">
        <v>85</v>
      </c>
      <c r="G30" s="48"/>
      <c r="H30" s="10"/>
      <c r="I30" s="11" t="s">
        <v>85</v>
      </c>
      <c r="J30" s="11" t="s">
        <v>85</v>
      </c>
      <c r="K30" s="11" t="s">
        <v>85</v>
      </c>
      <c r="L30" s="57" t="s">
        <v>85</v>
      </c>
      <c r="M30" s="6"/>
      <c r="N30" s="56"/>
      <c r="O30" s="54"/>
      <c r="P30" s="54"/>
      <c r="Q30" s="55"/>
      <c r="R30" s="52" t="str">
        <f t="shared" si="0"/>
        <v xml:space="preserve"> </v>
      </c>
    </row>
    <row r="31" spans="1:18" ht="24.95" customHeight="1" x14ac:dyDescent="0.25">
      <c r="A31" s="26">
        <v>16</v>
      </c>
      <c r="B31" s="161"/>
      <c r="C31" s="161"/>
      <c r="D31" s="48"/>
      <c r="E31" s="48"/>
      <c r="F31" s="53" t="s">
        <v>85</v>
      </c>
      <c r="G31" s="48"/>
      <c r="H31" s="10"/>
      <c r="I31" s="11" t="s">
        <v>85</v>
      </c>
      <c r="J31" s="11" t="s">
        <v>85</v>
      </c>
      <c r="K31" s="11" t="s">
        <v>85</v>
      </c>
      <c r="L31" s="57" t="s">
        <v>85</v>
      </c>
      <c r="M31" s="6"/>
      <c r="N31" s="56"/>
      <c r="O31" s="54"/>
      <c r="P31" s="54"/>
      <c r="Q31" s="55"/>
      <c r="R31" s="52" t="str">
        <f t="shared" si="0"/>
        <v xml:space="preserve"> </v>
      </c>
    </row>
    <row r="32" spans="1:18" ht="24.95" customHeight="1" x14ac:dyDescent="0.25">
      <c r="A32" s="26">
        <v>17</v>
      </c>
      <c r="B32" s="161"/>
      <c r="C32" s="161"/>
      <c r="D32" s="48"/>
      <c r="E32" s="48"/>
      <c r="F32" s="53" t="s">
        <v>85</v>
      </c>
      <c r="G32" s="48"/>
      <c r="H32" s="10"/>
      <c r="I32" s="11" t="s">
        <v>85</v>
      </c>
      <c r="J32" s="11" t="s">
        <v>85</v>
      </c>
      <c r="K32" s="11" t="s">
        <v>85</v>
      </c>
      <c r="L32" s="57" t="s">
        <v>85</v>
      </c>
      <c r="M32" s="6"/>
      <c r="N32" s="56"/>
      <c r="O32" s="54"/>
      <c r="P32" s="54"/>
      <c r="Q32" s="55"/>
      <c r="R32" s="52" t="str">
        <f t="shared" si="0"/>
        <v xml:space="preserve"> </v>
      </c>
    </row>
    <row r="33" spans="1:18" ht="24.95" customHeight="1" x14ac:dyDescent="0.25">
      <c r="A33" s="26">
        <v>18</v>
      </c>
      <c r="B33" s="161"/>
      <c r="C33" s="161"/>
      <c r="D33" s="48"/>
      <c r="E33" s="48"/>
      <c r="F33" s="53" t="s">
        <v>85</v>
      </c>
      <c r="G33" s="48"/>
      <c r="H33" s="10"/>
      <c r="I33" s="11" t="s">
        <v>85</v>
      </c>
      <c r="J33" s="11" t="s">
        <v>85</v>
      </c>
      <c r="K33" s="11" t="s">
        <v>85</v>
      </c>
      <c r="L33" s="57" t="s">
        <v>85</v>
      </c>
      <c r="M33" s="6"/>
      <c r="N33" s="56"/>
      <c r="O33" s="54"/>
      <c r="P33" s="54"/>
      <c r="Q33" s="55"/>
      <c r="R33" s="52" t="str">
        <f t="shared" si="0"/>
        <v xml:space="preserve"> </v>
      </c>
    </row>
    <row r="34" spans="1:18" ht="24.95" customHeight="1" x14ac:dyDescent="0.25">
      <c r="A34" s="26">
        <v>19</v>
      </c>
      <c r="B34" s="161"/>
      <c r="C34" s="161"/>
      <c r="D34" s="48"/>
      <c r="E34" s="48"/>
      <c r="F34" s="53" t="s">
        <v>85</v>
      </c>
      <c r="G34" s="48"/>
      <c r="H34" s="10"/>
      <c r="I34" s="11" t="s">
        <v>85</v>
      </c>
      <c r="J34" s="11" t="s">
        <v>85</v>
      </c>
      <c r="K34" s="11" t="s">
        <v>85</v>
      </c>
      <c r="L34" s="57" t="s">
        <v>85</v>
      </c>
      <c r="M34" s="6"/>
      <c r="N34" s="56"/>
      <c r="O34" s="54"/>
      <c r="P34" s="54"/>
      <c r="Q34" s="55"/>
      <c r="R34" s="52" t="str">
        <f t="shared" si="0"/>
        <v xml:space="preserve"> </v>
      </c>
    </row>
    <row r="35" spans="1:18" ht="24.95" customHeight="1" x14ac:dyDescent="0.25">
      <c r="A35" s="26">
        <v>20</v>
      </c>
      <c r="B35" s="161"/>
      <c r="C35" s="161"/>
      <c r="D35" s="48"/>
      <c r="E35" s="48"/>
      <c r="F35" s="53" t="s">
        <v>85</v>
      </c>
      <c r="G35" s="48"/>
      <c r="H35" s="10"/>
      <c r="I35" s="11" t="s">
        <v>85</v>
      </c>
      <c r="J35" s="11" t="s">
        <v>85</v>
      </c>
      <c r="K35" s="11" t="s">
        <v>85</v>
      </c>
      <c r="L35" s="57" t="s">
        <v>85</v>
      </c>
      <c r="M35" s="6"/>
      <c r="N35" s="56"/>
      <c r="O35" s="54"/>
      <c r="P35" s="54"/>
      <c r="Q35" s="55"/>
      <c r="R35" s="52" t="str">
        <f t="shared" si="0"/>
        <v xml:space="preserve"> </v>
      </c>
    </row>
    <row r="36" spans="1:18" ht="24.95" customHeight="1" x14ac:dyDescent="0.25">
      <c r="A36" s="26">
        <v>21</v>
      </c>
      <c r="B36" s="161"/>
      <c r="C36" s="161"/>
      <c r="D36" s="48"/>
      <c r="E36" s="48"/>
      <c r="F36" s="53" t="s">
        <v>85</v>
      </c>
      <c r="G36" s="48"/>
      <c r="H36" s="10"/>
      <c r="I36" s="11" t="s">
        <v>85</v>
      </c>
      <c r="J36" s="11" t="s">
        <v>85</v>
      </c>
      <c r="K36" s="11" t="s">
        <v>85</v>
      </c>
      <c r="L36" s="57" t="s">
        <v>85</v>
      </c>
      <c r="M36" s="6"/>
      <c r="N36" s="56"/>
      <c r="O36" s="54"/>
      <c r="P36" s="54"/>
      <c r="Q36" s="55"/>
      <c r="R36" s="52" t="str">
        <f t="shared" si="0"/>
        <v xml:space="preserve"> </v>
      </c>
    </row>
    <row r="37" spans="1:18" ht="24.95" customHeight="1" x14ac:dyDescent="0.25">
      <c r="A37" s="26">
        <v>22</v>
      </c>
      <c r="B37" s="161"/>
      <c r="C37" s="161"/>
      <c r="D37" s="48"/>
      <c r="E37" s="48"/>
      <c r="F37" s="53" t="s">
        <v>85</v>
      </c>
      <c r="G37" s="48"/>
      <c r="H37" s="10"/>
      <c r="I37" s="11" t="s">
        <v>85</v>
      </c>
      <c r="J37" s="11" t="s">
        <v>85</v>
      </c>
      <c r="K37" s="11" t="s">
        <v>85</v>
      </c>
      <c r="L37" s="57" t="s">
        <v>85</v>
      </c>
      <c r="M37" s="13"/>
      <c r="N37" s="56"/>
      <c r="O37" s="54"/>
      <c r="P37" s="54"/>
      <c r="Q37" s="55"/>
      <c r="R37" s="52" t="str">
        <f t="shared" si="0"/>
        <v xml:space="preserve"> </v>
      </c>
    </row>
    <row r="38" spans="1:18" ht="24.95" customHeight="1" x14ac:dyDescent="0.25">
      <c r="A38" s="26">
        <v>23</v>
      </c>
      <c r="B38" s="161"/>
      <c r="C38" s="161"/>
      <c r="D38" s="49"/>
      <c r="E38" s="49"/>
      <c r="F38" s="53" t="s">
        <v>85</v>
      </c>
      <c r="G38" s="49"/>
      <c r="H38" s="12"/>
      <c r="I38" s="11" t="s">
        <v>85</v>
      </c>
      <c r="J38" s="11" t="s">
        <v>85</v>
      </c>
      <c r="K38" s="11" t="s">
        <v>85</v>
      </c>
      <c r="L38" s="57" t="s">
        <v>85</v>
      </c>
      <c r="M38" s="6"/>
      <c r="N38" s="56"/>
      <c r="O38" s="54"/>
      <c r="P38" s="54"/>
      <c r="Q38" s="55"/>
      <c r="R38" s="52" t="str">
        <f t="shared" si="0"/>
        <v xml:space="preserve"> </v>
      </c>
    </row>
    <row r="39" spans="1:18" ht="24.95" customHeight="1" x14ac:dyDescent="0.25">
      <c r="A39" s="26">
        <v>24</v>
      </c>
      <c r="B39" s="161"/>
      <c r="C39" s="161"/>
      <c r="D39" s="48"/>
      <c r="E39" s="48"/>
      <c r="F39" s="53" t="s">
        <v>85</v>
      </c>
      <c r="G39" s="48"/>
      <c r="H39" s="10"/>
      <c r="I39" s="11" t="s">
        <v>85</v>
      </c>
      <c r="J39" s="11" t="s">
        <v>85</v>
      </c>
      <c r="K39" s="11" t="s">
        <v>85</v>
      </c>
      <c r="L39" s="57" t="s">
        <v>85</v>
      </c>
      <c r="M39" s="6"/>
      <c r="N39" s="56"/>
      <c r="O39" s="54"/>
      <c r="P39" s="54"/>
      <c r="Q39" s="55"/>
      <c r="R39" s="52" t="str">
        <f t="shared" si="0"/>
        <v xml:space="preserve"> </v>
      </c>
    </row>
    <row r="40" spans="1:18" ht="24.95" customHeight="1" x14ac:dyDescent="0.25">
      <c r="A40" s="26">
        <v>25</v>
      </c>
      <c r="B40" s="161"/>
      <c r="C40" s="161"/>
      <c r="D40" s="48"/>
      <c r="E40" s="48"/>
      <c r="F40" s="53" t="s">
        <v>85</v>
      </c>
      <c r="G40" s="48"/>
      <c r="H40" s="10"/>
      <c r="I40" s="11" t="s">
        <v>85</v>
      </c>
      <c r="J40" s="11" t="s">
        <v>85</v>
      </c>
      <c r="K40" s="11" t="s">
        <v>85</v>
      </c>
      <c r="L40" s="57" t="s">
        <v>85</v>
      </c>
      <c r="M40" s="6"/>
      <c r="N40" s="56"/>
      <c r="O40" s="54"/>
      <c r="P40" s="54"/>
      <c r="Q40" s="55"/>
      <c r="R40" s="52" t="str">
        <f t="shared" si="0"/>
        <v xml:space="preserve"> </v>
      </c>
    </row>
    <row r="41" spans="1:18" ht="24.95" customHeight="1" x14ac:dyDescent="0.25">
      <c r="A41" s="26">
        <v>26</v>
      </c>
      <c r="B41" s="161"/>
      <c r="C41" s="161"/>
      <c r="D41" s="48"/>
      <c r="E41" s="48"/>
      <c r="F41" s="53" t="s">
        <v>85</v>
      </c>
      <c r="G41" s="48"/>
      <c r="H41" s="10"/>
      <c r="I41" s="11" t="s">
        <v>85</v>
      </c>
      <c r="J41" s="11" t="s">
        <v>85</v>
      </c>
      <c r="K41" s="11" t="s">
        <v>85</v>
      </c>
      <c r="L41" s="57" t="s">
        <v>85</v>
      </c>
      <c r="M41" s="6"/>
      <c r="N41" s="56"/>
      <c r="O41" s="54"/>
      <c r="P41" s="54"/>
      <c r="Q41" s="55"/>
      <c r="R41" s="52" t="str">
        <f t="shared" si="0"/>
        <v xml:space="preserve"> </v>
      </c>
    </row>
    <row r="42" spans="1:18" ht="24.95" customHeight="1" x14ac:dyDescent="0.25">
      <c r="A42" s="26">
        <v>27</v>
      </c>
      <c r="B42" s="161"/>
      <c r="C42" s="161"/>
      <c r="D42" s="48"/>
      <c r="E42" s="48"/>
      <c r="F42" s="53" t="s">
        <v>85</v>
      </c>
      <c r="G42" s="48"/>
      <c r="H42" s="10"/>
      <c r="I42" s="11" t="s">
        <v>85</v>
      </c>
      <c r="J42" s="11" t="s">
        <v>85</v>
      </c>
      <c r="K42" s="11" t="s">
        <v>85</v>
      </c>
      <c r="L42" s="57" t="s">
        <v>85</v>
      </c>
      <c r="M42" s="6"/>
      <c r="N42" s="56"/>
      <c r="O42" s="54"/>
      <c r="P42" s="54"/>
      <c r="Q42" s="55"/>
      <c r="R42" s="52" t="str">
        <f t="shared" si="0"/>
        <v xml:space="preserve"> </v>
      </c>
    </row>
    <row r="43" spans="1:18" ht="24.95" customHeight="1" x14ac:dyDescent="0.25">
      <c r="A43" s="26">
        <v>28</v>
      </c>
      <c r="B43" s="161"/>
      <c r="C43" s="161"/>
      <c r="D43" s="48"/>
      <c r="E43" s="48"/>
      <c r="F43" s="53" t="s">
        <v>85</v>
      </c>
      <c r="G43" s="48"/>
      <c r="H43" s="10"/>
      <c r="I43" s="11" t="s">
        <v>85</v>
      </c>
      <c r="J43" s="11" t="s">
        <v>85</v>
      </c>
      <c r="K43" s="11" t="s">
        <v>85</v>
      </c>
      <c r="L43" s="57" t="s">
        <v>85</v>
      </c>
      <c r="M43" s="6"/>
      <c r="N43" s="56"/>
      <c r="O43" s="54"/>
      <c r="P43" s="54"/>
      <c r="Q43" s="55"/>
      <c r="R43" s="52" t="str">
        <f t="shared" si="0"/>
        <v xml:space="preserve"> </v>
      </c>
    </row>
    <row r="44" spans="1:18" ht="24.95" customHeight="1" x14ac:dyDescent="0.25">
      <c r="A44" s="26">
        <v>29</v>
      </c>
      <c r="B44" s="161"/>
      <c r="C44" s="161"/>
      <c r="D44" s="48"/>
      <c r="E44" s="48"/>
      <c r="F44" s="53" t="s">
        <v>85</v>
      </c>
      <c r="G44" s="48"/>
      <c r="H44" s="10"/>
      <c r="I44" s="11" t="s">
        <v>85</v>
      </c>
      <c r="J44" s="11" t="s">
        <v>85</v>
      </c>
      <c r="K44" s="11" t="s">
        <v>85</v>
      </c>
      <c r="L44" s="57" t="s">
        <v>85</v>
      </c>
      <c r="M44" s="6"/>
      <c r="N44" s="56"/>
      <c r="O44" s="54"/>
      <c r="P44" s="54"/>
      <c r="Q44" s="55"/>
      <c r="R44" s="52" t="str">
        <f t="shared" si="0"/>
        <v xml:space="preserve"> </v>
      </c>
    </row>
    <row r="45" spans="1:18" ht="24.95" customHeight="1" x14ac:dyDescent="0.25">
      <c r="A45" s="26">
        <v>30</v>
      </c>
      <c r="B45" s="161"/>
      <c r="C45" s="161"/>
      <c r="D45" s="48"/>
      <c r="E45" s="48"/>
      <c r="F45" s="53" t="s">
        <v>85</v>
      </c>
      <c r="G45" s="48"/>
      <c r="H45" s="12"/>
      <c r="I45" s="11" t="s">
        <v>85</v>
      </c>
      <c r="J45" s="11" t="s">
        <v>85</v>
      </c>
      <c r="K45" s="11" t="s">
        <v>85</v>
      </c>
      <c r="L45" s="57" t="s">
        <v>85</v>
      </c>
      <c r="M45" s="6"/>
      <c r="N45" s="56"/>
      <c r="O45" s="54"/>
      <c r="P45" s="54"/>
      <c r="Q45" s="55"/>
      <c r="R45" s="52" t="str">
        <f t="shared" si="0"/>
        <v xml:space="preserve"> </v>
      </c>
    </row>
    <row r="46" spans="1:18" ht="24.95" customHeight="1" x14ac:dyDescent="0.25">
      <c r="A46" s="26">
        <v>31</v>
      </c>
      <c r="B46" s="161"/>
      <c r="C46" s="161"/>
      <c r="D46" s="48"/>
      <c r="E46" s="48"/>
      <c r="F46" s="53" t="s">
        <v>85</v>
      </c>
      <c r="G46" s="48"/>
      <c r="H46" s="10"/>
      <c r="I46" s="11" t="s">
        <v>85</v>
      </c>
      <c r="J46" s="11" t="s">
        <v>85</v>
      </c>
      <c r="K46" s="11" t="s">
        <v>85</v>
      </c>
      <c r="L46" s="57" t="s">
        <v>85</v>
      </c>
      <c r="M46" s="6"/>
      <c r="N46" s="56"/>
      <c r="O46" s="54"/>
      <c r="P46" s="54"/>
      <c r="Q46" s="55"/>
      <c r="R46" s="52" t="str">
        <f t="shared" si="0"/>
        <v xml:space="preserve"> </v>
      </c>
    </row>
    <row r="47" spans="1:18" ht="24.95" customHeight="1" x14ac:dyDescent="0.25">
      <c r="A47" s="26">
        <v>32</v>
      </c>
      <c r="B47" s="161"/>
      <c r="C47" s="161"/>
      <c r="D47" s="48"/>
      <c r="E47" s="48"/>
      <c r="F47" s="53" t="s">
        <v>85</v>
      </c>
      <c r="G47" s="48"/>
      <c r="H47" s="10"/>
      <c r="I47" s="11" t="s">
        <v>85</v>
      </c>
      <c r="J47" s="11" t="s">
        <v>85</v>
      </c>
      <c r="K47" s="11" t="s">
        <v>85</v>
      </c>
      <c r="L47" s="57" t="s">
        <v>85</v>
      </c>
      <c r="M47" s="6"/>
      <c r="N47" s="56"/>
      <c r="O47" s="54"/>
      <c r="P47" s="54"/>
      <c r="Q47" s="55"/>
      <c r="R47" s="52" t="str">
        <f t="shared" si="0"/>
        <v xml:space="preserve"> </v>
      </c>
    </row>
    <row r="48" spans="1:18" ht="24.95" customHeight="1" x14ac:dyDescent="0.25">
      <c r="A48" s="26">
        <v>33</v>
      </c>
      <c r="B48" s="161"/>
      <c r="C48" s="161"/>
      <c r="D48" s="48"/>
      <c r="E48" s="48"/>
      <c r="F48" s="53" t="s">
        <v>85</v>
      </c>
      <c r="G48" s="48"/>
      <c r="H48" s="10"/>
      <c r="I48" s="11" t="s">
        <v>85</v>
      </c>
      <c r="J48" s="11" t="s">
        <v>85</v>
      </c>
      <c r="K48" s="11" t="s">
        <v>85</v>
      </c>
      <c r="L48" s="57" t="s">
        <v>85</v>
      </c>
      <c r="M48" s="6"/>
      <c r="N48" s="56"/>
      <c r="O48" s="54"/>
      <c r="P48" s="54"/>
      <c r="Q48" s="55"/>
      <c r="R48" s="52" t="str">
        <f t="shared" si="0"/>
        <v xml:space="preserve"> </v>
      </c>
    </row>
    <row r="49" spans="1:18" ht="24.95" customHeight="1" x14ac:dyDescent="0.25">
      <c r="A49" s="26">
        <v>34</v>
      </c>
      <c r="B49" s="161"/>
      <c r="C49" s="161"/>
      <c r="D49" s="48"/>
      <c r="E49" s="48"/>
      <c r="F49" s="53" t="s">
        <v>85</v>
      </c>
      <c r="G49" s="48"/>
      <c r="H49" s="10"/>
      <c r="I49" s="11" t="s">
        <v>85</v>
      </c>
      <c r="J49" s="11" t="s">
        <v>85</v>
      </c>
      <c r="K49" s="11" t="s">
        <v>85</v>
      </c>
      <c r="L49" s="57" t="s">
        <v>85</v>
      </c>
      <c r="M49" s="6"/>
      <c r="N49" s="56"/>
      <c r="O49" s="54"/>
      <c r="P49" s="54"/>
      <c r="Q49" s="55"/>
      <c r="R49" s="52" t="str">
        <f t="shared" si="0"/>
        <v xml:space="preserve"> </v>
      </c>
    </row>
    <row r="50" spans="1:18" ht="24.95" customHeight="1" x14ac:dyDescent="0.25">
      <c r="A50" s="26">
        <v>35</v>
      </c>
      <c r="B50" s="161"/>
      <c r="C50" s="161"/>
      <c r="D50" s="48"/>
      <c r="E50" s="48"/>
      <c r="F50" s="53" t="s">
        <v>85</v>
      </c>
      <c r="G50" s="48"/>
      <c r="H50" s="10"/>
      <c r="I50" s="11" t="s">
        <v>85</v>
      </c>
      <c r="J50" s="11" t="s">
        <v>85</v>
      </c>
      <c r="K50" s="11" t="s">
        <v>85</v>
      </c>
      <c r="L50" s="57" t="s">
        <v>85</v>
      </c>
      <c r="M50" s="6"/>
      <c r="N50" s="56"/>
      <c r="O50" s="54"/>
      <c r="P50" s="54"/>
      <c r="Q50" s="55"/>
      <c r="R50" s="52" t="str">
        <f t="shared" si="0"/>
        <v xml:space="preserve"> </v>
      </c>
    </row>
    <row r="51" spans="1:18" ht="24.95" customHeight="1" x14ac:dyDescent="0.25">
      <c r="A51" s="26">
        <v>36</v>
      </c>
      <c r="B51" s="161"/>
      <c r="C51" s="161"/>
      <c r="D51" s="48"/>
      <c r="E51" s="48"/>
      <c r="F51" s="53" t="s">
        <v>85</v>
      </c>
      <c r="G51" s="48"/>
      <c r="H51" s="10"/>
      <c r="I51" s="11" t="s">
        <v>85</v>
      </c>
      <c r="J51" s="11" t="s">
        <v>85</v>
      </c>
      <c r="K51" s="11" t="s">
        <v>85</v>
      </c>
      <c r="L51" s="57" t="s">
        <v>85</v>
      </c>
      <c r="M51" s="6"/>
      <c r="N51" s="56"/>
      <c r="O51" s="54"/>
      <c r="P51" s="54"/>
      <c r="Q51" s="55"/>
      <c r="R51" s="52" t="str">
        <f t="shared" si="0"/>
        <v xml:space="preserve"> </v>
      </c>
    </row>
    <row r="52" spans="1:18" ht="24.95" customHeight="1" x14ac:dyDescent="0.25">
      <c r="A52" s="26">
        <v>37</v>
      </c>
      <c r="B52" s="161"/>
      <c r="C52" s="161"/>
      <c r="D52" s="48"/>
      <c r="E52" s="48"/>
      <c r="F52" s="53" t="s">
        <v>85</v>
      </c>
      <c r="G52" s="48"/>
      <c r="H52" s="10"/>
      <c r="I52" s="11" t="s">
        <v>85</v>
      </c>
      <c r="J52" s="11" t="s">
        <v>85</v>
      </c>
      <c r="K52" s="11" t="s">
        <v>85</v>
      </c>
      <c r="L52" s="57" t="s">
        <v>85</v>
      </c>
      <c r="M52" s="6"/>
      <c r="N52" s="56"/>
      <c r="O52" s="54"/>
      <c r="P52" s="54"/>
      <c r="Q52" s="55"/>
      <c r="R52" s="52" t="str">
        <f t="shared" si="0"/>
        <v xml:space="preserve"> </v>
      </c>
    </row>
    <row r="53" spans="1:18" ht="24.95" customHeight="1" x14ac:dyDescent="0.25">
      <c r="A53" s="26">
        <v>38</v>
      </c>
      <c r="B53" s="161"/>
      <c r="C53" s="161"/>
      <c r="D53" s="48"/>
      <c r="E53" s="48"/>
      <c r="F53" s="53" t="s">
        <v>85</v>
      </c>
      <c r="G53" s="48"/>
      <c r="H53" s="10"/>
      <c r="I53" s="11" t="s">
        <v>85</v>
      </c>
      <c r="J53" s="11" t="s">
        <v>85</v>
      </c>
      <c r="K53" s="11" t="s">
        <v>85</v>
      </c>
      <c r="L53" s="57" t="s">
        <v>85</v>
      </c>
      <c r="M53" s="6"/>
      <c r="N53" s="56"/>
      <c r="O53" s="54"/>
      <c r="P53" s="54"/>
      <c r="Q53" s="55"/>
      <c r="R53" s="52" t="str">
        <f t="shared" si="0"/>
        <v xml:space="preserve"> </v>
      </c>
    </row>
    <row r="54" spans="1:18" ht="24.95" customHeight="1" x14ac:dyDescent="0.25">
      <c r="A54" s="26">
        <v>39</v>
      </c>
      <c r="B54" s="161"/>
      <c r="C54" s="161"/>
      <c r="D54" s="48"/>
      <c r="E54" s="48"/>
      <c r="F54" s="53" t="s">
        <v>85</v>
      </c>
      <c r="G54" s="48"/>
      <c r="H54" s="10"/>
      <c r="I54" s="11" t="s">
        <v>85</v>
      </c>
      <c r="J54" s="11" t="s">
        <v>85</v>
      </c>
      <c r="K54" s="11" t="s">
        <v>85</v>
      </c>
      <c r="L54" s="57" t="s">
        <v>85</v>
      </c>
      <c r="M54" s="6"/>
      <c r="N54" s="56"/>
      <c r="O54" s="54"/>
      <c r="P54" s="54"/>
      <c r="Q54" s="55"/>
      <c r="R54" s="52" t="str">
        <f t="shared" si="0"/>
        <v xml:space="preserve"> </v>
      </c>
    </row>
    <row r="55" spans="1:18" ht="24.95" customHeight="1" x14ac:dyDescent="0.25">
      <c r="A55" s="26">
        <v>40</v>
      </c>
      <c r="B55" s="161"/>
      <c r="C55" s="161"/>
      <c r="D55" s="48"/>
      <c r="E55" s="48"/>
      <c r="F55" s="53" t="s">
        <v>85</v>
      </c>
      <c r="G55" s="48"/>
      <c r="H55" s="12"/>
      <c r="I55" s="11" t="s">
        <v>85</v>
      </c>
      <c r="J55" s="11" t="s">
        <v>85</v>
      </c>
      <c r="K55" s="11" t="s">
        <v>85</v>
      </c>
      <c r="L55" s="57" t="s">
        <v>85</v>
      </c>
      <c r="M55" s="6"/>
      <c r="N55" s="56"/>
      <c r="O55" s="54"/>
      <c r="P55" s="54"/>
      <c r="Q55" s="55"/>
      <c r="R55" s="52" t="str">
        <f t="shared" si="0"/>
        <v xml:space="preserve"> </v>
      </c>
    </row>
    <row r="56" spans="1:18" ht="24.95" customHeight="1" x14ac:dyDescent="0.25">
      <c r="A56" s="26">
        <v>41</v>
      </c>
      <c r="B56" s="161"/>
      <c r="C56" s="161"/>
      <c r="D56" s="49"/>
      <c r="E56" s="49"/>
      <c r="F56" s="53" t="s">
        <v>85</v>
      </c>
      <c r="G56" s="49"/>
      <c r="H56" s="12"/>
      <c r="I56" s="11" t="s">
        <v>85</v>
      </c>
      <c r="J56" s="11" t="s">
        <v>85</v>
      </c>
      <c r="K56" s="11" t="s">
        <v>85</v>
      </c>
      <c r="L56" s="57" t="s">
        <v>85</v>
      </c>
      <c r="M56" s="6"/>
      <c r="N56" s="56"/>
      <c r="O56" s="54"/>
      <c r="P56" s="54"/>
      <c r="Q56" s="55"/>
      <c r="R56" s="52" t="str">
        <f t="shared" si="0"/>
        <v xml:space="preserve"> </v>
      </c>
    </row>
    <row r="57" spans="1:18" ht="24.95" customHeight="1" x14ac:dyDescent="0.25">
      <c r="A57" s="26">
        <v>42</v>
      </c>
      <c r="B57" s="161"/>
      <c r="C57" s="161"/>
      <c r="D57" s="48"/>
      <c r="E57" s="48"/>
      <c r="F57" s="53" t="s">
        <v>85</v>
      </c>
      <c r="G57" s="48"/>
      <c r="H57" s="10"/>
      <c r="I57" s="11" t="s">
        <v>85</v>
      </c>
      <c r="J57" s="11" t="s">
        <v>85</v>
      </c>
      <c r="K57" s="11" t="s">
        <v>85</v>
      </c>
      <c r="L57" s="11" t="s">
        <v>83</v>
      </c>
      <c r="M57" s="6"/>
      <c r="N57" s="56"/>
      <c r="O57" s="54"/>
      <c r="P57" s="54"/>
      <c r="Q57" s="55"/>
      <c r="R57" s="52" t="str">
        <f t="shared" si="0"/>
        <v xml:space="preserve"> </v>
      </c>
    </row>
    <row r="58" spans="1:18" ht="24.95" customHeight="1" x14ac:dyDescent="0.25">
      <c r="A58" s="26">
        <v>43</v>
      </c>
      <c r="B58" s="161"/>
      <c r="C58" s="161"/>
      <c r="D58" s="48"/>
      <c r="E58" s="48"/>
      <c r="F58" s="53" t="s">
        <v>85</v>
      </c>
      <c r="G58" s="48"/>
      <c r="H58" s="10"/>
      <c r="I58" s="11" t="s">
        <v>85</v>
      </c>
      <c r="J58" s="11" t="s">
        <v>85</v>
      </c>
      <c r="K58" s="11" t="s">
        <v>85</v>
      </c>
      <c r="L58" s="11" t="s">
        <v>83</v>
      </c>
      <c r="M58" s="6"/>
      <c r="N58" s="56"/>
      <c r="O58" s="54"/>
      <c r="P58" s="54"/>
      <c r="Q58" s="55"/>
      <c r="R58" s="52" t="str">
        <f t="shared" si="0"/>
        <v xml:space="preserve"> </v>
      </c>
    </row>
    <row r="59" spans="1:18" ht="24.95" customHeight="1" x14ac:dyDescent="0.25">
      <c r="A59" s="26">
        <v>44</v>
      </c>
      <c r="B59" s="161"/>
      <c r="C59" s="161"/>
      <c r="D59" s="48"/>
      <c r="E59" s="48"/>
      <c r="F59" s="53" t="s">
        <v>85</v>
      </c>
      <c r="G59" s="48"/>
      <c r="H59" s="10"/>
      <c r="I59" s="11" t="s">
        <v>85</v>
      </c>
      <c r="J59" s="11" t="s">
        <v>85</v>
      </c>
      <c r="K59" s="11" t="s">
        <v>85</v>
      </c>
      <c r="L59" s="11" t="s">
        <v>83</v>
      </c>
      <c r="M59" s="6"/>
      <c r="N59" s="56"/>
      <c r="O59" s="54"/>
      <c r="P59" s="54"/>
      <c r="Q59" s="55"/>
      <c r="R59" s="52" t="str">
        <f t="shared" si="0"/>
        <v xml:space="preserve"> </v>
      </c>
    </row>
    <row r="60" spans="1:18" ht="24.95" customHeight="1" x14ac:dyDescent="0.25">
      <c r="A60" s="26">
        <v>45</v>
      </c>
      <c r="B60" s="161"/>
      <c r="C60" s="161"/>
      <c r="D60" s="48"/>
      <c r="E60" s="48"/>
      <c r="F60" s="53" t="s">
        <v>85</v>
      </c>
      <c r="G60" s="48"/>
      <c r="H60" s="10"/>
      <c r="I60" s="11" t="s">
        <v>85</v>
      </c>
      <c r="J60" s="11" t="s">
        <v>85</v>
      </c>
      <c r="K60" s="11" t="s">
        <v>85</v>
      </c>
      <c r="L60" s="11" t="s">
        <v>83</v>
      </c>
      <c r="M60" s="6"/>
      <c r="N60" s="56"/>
      <c r="O60" s="54"/>
      <c r="P60" s="54"/>
      <c r="Q60" s="55"/>
      <c r="R60" s="52" t="str">
        <f t="shared" si="0"/>
        <v xml:space="preserve"> </v>
      </c>
    </row>
    <row r="61" spans="1:18" ht="24.95" customHeight="1" x14ac:dyDescent="0.25">
      <c r="A61" s="26">
        <v>46</v>
      </c>
      <c r="B61" s="161"/>
      <c r="C61" s="161"/>
      <c r="D61" s="48"/>
      <c r="E61" s="48"/>
      <c r="F61" s="53" t="s">
        <v>85</v>
      </c>
      <c r="G61" s="48"/>
      <c r="H61" s="10"/>
      <c r="I61" s="11" t="s">
        <v>85</v>
      </c>
      <c r="J61" s="11" t="s">
        <v>85</v>
      </c>
      <c r="K61" s="11" t="s">
        <v>85</v>
      </c>
      <c r="L61" s="11" t="s">
        <v>83</v>
      </c>
      <c r="M61" s="6"/>
      <c r="N61" s="56"/>
      <c r="O61" s="54"/>
      <c r="P61" s="54"/>
      <c r="Q61" s="55"/>
      <c r="R61" s="52" t="str">
        <f t="shared" si="0"/>
        <v xml:space="preserve"> </v>
      </c>
    </row>
    <row r="62" spans="1:18" ht="24.95" customHeight="1" x14ac:dyDescent="0.25">
      <c r="A62" s="26">
        <v>47</v>
      </c>
      <c r="B62" s="161"/>
      <c r="C62" s="161"/>
      <c r="D62" s="48"/>
      <c r="E62" s="48"/>
      <c r="F62" s="53" t="s">
        <v>85</v>
      </c>
      <c r="G62" s="48"/>
      <c r="H62" s="10"/>
      <c r="I62" s="11" t="s">
        <v>85</v>
      </c>
      <c r="J62" s="11" t="s">
        <v>85</v>
      </c>
      <c r="K62" s="11" t="s">
        <v>85</v>
      </c>
      <c r="L62" s="11" t="s">
        <v>83</v>
      </c>
      <c r="M62" s="6"/>
      <c r="N62" s="56"/>
      <c r="O62" s="54"/>
      <c r="P62" s="54"/>
      <c r="Q62" s="55"/>
      <c r="R62" s="52" t="str">
        <f t="shared" si="0"/>
        <v xml:space="preserve"> </v>
      </c>
    </row>
    <row r="63" spans="1:18" ht="24.95" customHeight="1" x14ac:dyDescent="0.25">
      <c r="A63" s="26">
        <v>48</v>
      </c>
      <c r="B63" s="161"/>
      <c r="C63" s="161"/>
      <c r="D63" s="48"/>
      <c r="E63" s="48"/>
      <c r="F63" s="53" t="s">
        <v>85</v>
      </c>
      <c r="G63" s="48"/>
      <c r="H63" s="10"/>
      <c r="I63" s="11" t="s">
        <v>85</v>
      </c>
      <c r="J63" s="11" t="s">
        <v>85</v>
      </c>
      <c r="K63" s="11" t="s">
        <v>85</v>
      </c>
      <c r="L63" s="11" t="s">
        <v>83</v>
      </c>
      <c r="M63" s="6"/>
      <c r="N63" s="56"/>
      <c r="O63" s="54"/>
      <c r="P63" s="54"/>
      <c r="Q63" s="55"/>
      <c r="R63" s="52" t="str">
        <f t="shared" si="0"/>
        <v xml:space="preserve"> </v>
      </c>
    </row>
    <row r="64" spans="1:18" ht="24.95" customHeight="1" x14ac:dyDescent="0.25">
      <c r="A64" s="26">
        <v>49</v>
      </c>
      <c r="B64" s="161"/>
      <c r="C64" s="161"/>
      <c r="D64" s="48"/>
      <c r="E64" s="48"/>
      <c r="F64" s="53" t="s">
        <v>85</v>
      </c>
      <c r="G64" s="48"/>
      <c r="H64" s="10"/>
      <c r="I64" s="11" t="s">
        <v>85</v>
      </c>
      <c r="J64" s="11" t="s">
        <v>85</v>
      </c>
      <c r="K64" s="11" t="s">
        <v>85</v>
      </c>
      <c r="L64" s="11" t="s">
        <v>83</v>
      </c>
      <c r="M64" s="6"/>
      <c r="N64" s="56"/>
      <c r="O64" s="54"/>
      <c r="P64" s="54"/>
      <c r="Q64" s="55"/>
      <c r="R64" s="52" t="str">
        <f t="shared" si="0"/>
        <v xml:space="preserve"> </v>
      </c>
    </row>
    <row r="65" spans="1:18" ht="24.95" customHeight="1" x14ac:dyDescent="0.25">
      <c r="A65" s="26">
        <v>50</v>
      </c>
      <c r="B65" s="161"/>
      <c r="C65" s="161"/>
      <c r="D65" s="48"/>
      <c r="E65" s="48"/>
      <c r="F65" s="53" t="s">
        <v>85</v>
      </c>
      <c r="G65" s="48"/>
      <c r="H65" s="12"/>
      <c r="I65" s="11" t="s">
        <v>85</v>
      </c>
      <c r="J65" s="11" t="s">
        <v>85</v>
      </c>
      <c r="K65" s="11" t="s">
        <v>85</v>
      </c>
      <c r="L65" s="11" t="s">
        <v>83</v>
      </c>
      <c r="M65" s="6"/>
      <c r="N65" s="56"/>
      <c r="O65" s="54"/>
      <c r="P65" s="54"/>
      <c r="Q65" s="55"/>
      <c r="R65" s="52" t="str">
        <f t="shared" si="0"/>
        <v xml:space="preserve"> </v>
      </c>
    </row>
    <row r="66" spans="1:18" ht="24.95" customHeight="1" x14ac:dyDescent="0.25">
      <c r="A66" s="26">
        <v>51</v>
      </c>
      <c r="B66" s="161"/>
      <c r="C66" s="161"/>
      <c r="D66" s="48"/>
      <c r="E66" s="48"/>
      <c r="F66" s="53" t="s">
        <v>85</v>
      </c>
      <c r="G66" s="48"/>
      <c r="H66" s="10"/>
      <c r="I66" s="11" t="s">
        <v>85</v>
      </c>
      <c r="J66" s="11" t="s">
        <v>85</v>
      </c>
      <c r="K66" s="11" t="s">
        <v>85</v>
      </c>
      <c r="L66" s="57" t="s">
        <v>85</v>
      </c>
      <c r="M66" s="6"/>
      <c r="N66" s="56"/>
      <c r="O66" s="54"/>
      <c r="P66" s="54"/>
      <c r="Q66" s="55"/>
      <c r="R66" s="52" t="str">
        <f t="shared" si="0"/>
        <v xml:space="preserve"> </v>
      </c>
    </row>
    <row r="67" spans="1:18" ht="24.95" customHeight="1" x14ac:dyDescent="0.25">
      <c r="A67" s="26">
        <v>52</v>
      </c>
      <c r="B67" s="161"/>
      <c r="C67" s="161"/>
      <c r="D67" s="48"/>
      <c r="E67" s="48"/>
      <c r="F67" s="53" t="s">
        <v>85</v>
      </c>
      <c r="G67" s="48"/>
      <c r="H67" s="10"/>
      <c r="I67" s="11" t="s">
        <v>85</v>
      </c>
      <c r="J67" s="11" t="s">
        <v>85</v>
      </c>
      <c r="K67" s="11" t="s">
        <v>85</v>
      </c>
      <c r="L67" s="57" t="s">
        <v>85</v>
      </c>
      <c r="M67" s="6"/>
      <c r="N67" s="56"/>
      <c r="O67" s="54"/>
      <c r="P67" s="54"/>
      <c r="Q67" s="55"/>
      <c r="R67" s="52" t="str">
        <f t="shared" si="0"/>
        <v xml:space="preserve"> </v>
      </c>
    </row>
    <row r="68" spans="1:18" ht="24.95" customHeight="1" x14ac:dyDescent="0.25">
      <c r="A68" s="26">
        <v>53</v>
      </c>
      <c r="B68" s="161"/>
      <c r="C68" s="161"/>
      <c r="D68" s="48"/>
      <c r="E68" s="48"/>
      <c r="F68" s="53" t="s">
        <v>85</v>
      </c>
      <c r="G68" s="48"/>
      <c r="H68" s="10"/>
      <c r="I68" s="11" t="s">
        <v>85</v>
      </c>
      <c r="J68" s="11" t="s">
        <v>85</v>
      </c>
      <c r="K68" s="11" t="s">
        <v>85</v>
      </c>
      <c r="L68" s="57" t="s">
        <v>85</v>
      </c>
      <c r="M68" s="6"/>
      <c r="N68" s="56"/>
      <c r="O68" s="54"/>
      <c r="P68" s="54"/>
      <c r="Q68" s="55"/>
      <c r="R68" s="52" t="str">
        <f t="shared" si="0"/>
        <v xml:space="preserve"> </v>
      </c>
    </row>
    <row r="69" spans="1:18" ht="24.95" customHeight="1" x14ac:dyDescent="0.25">
      <c r="A69" s="26">
        <v>54</v>
      </c>
      <c r="B69" s="161"/>
      <c r="C69" s="161"/>
      <c r="D69" s="48"/>
      <c r="E69" s="48"/>
      <c r="F69" s="53" t="s">
        <v>85</v>
      </c>
      <c r="G69" s="48"/>
      <c r="H69" s="10"/>
      <c r="I69" s="11" t="s">
        <v>85</v>
      </c>
      <c r="J69" s="11" t="s">
        <v>85</v>
      </c>
      <c r="K69" s="11" t="s">
        <v>85</v>
      </c>
      <c r="L69" s="57" t="s">
        <v>85</v>
      </c>
      <c r="M69" s="6"/>
      <c r="N69" s="56"/>
      <c r="O69" s="54"/>
      <c r="P69" s="54"/>
      <c r="Q69" s="55"/>
      <c r="R69" s="52" t="str">
        <f t="shared" si="0"/>
        <v xml:space="preserve"> </v>
      </c>
    </row>
    <row r="70" spans="1:18" ht="24.95" customHeight="1" x14ac:dyDescent="0.25">
      <c r="A70" s="26">
        <v>55</v>
      </c>
      <c r="B70" s="161"/>
      <c r="C70" s="161"/>
      <c r="D70" s="48"/>
      <c r="E70" s="48"/>
      <c r="F70" s="53" t="s">
        <v>85</v>
      </c>
      <c r="G70" s="48"/>
      <c r="H70" s="10"/>
      <c r="I70" s="11" t="s">
        <v>85</v>
      </c>
      <c r="J70" s="11" t="s">
        <v>85</v>
      </c>
      <c r="K70" s="11" t="s">
        <v>85</v>
      </c>
      <c r="L70" s="57" t="s">
        <v>85</v>
      </c>
      <c r="M70" s="6"/>
      <c r="N70" s="56"/>
      <c r="O70" s="54"/>
      <c r="P70" s="54"/>
      <c r="Q70" s="55"/>
      <c r="R70" s="52" t="str">
        <f t="shared" si="0"/>
        <v xml:space="preserve"> </v>
      </c>
    </row>
    <row r="71" spans="1:18" ht="24.95" customHeight="1" x14ac:dyDescent="0.25">
      <c r="A71" s="26">
        <v>56</v>
      </c>
      <c r="B71" s="161"/>
      <c r="C71" s="161"/>
      <c r="D71" s="48"/>
      <c r="E71" s="48"/>
      <c r="F71" s="53" t="s">
        <v>85</v>
      </c>
      <c r="G71" s="48"/>
      <c r="H71" s="10"/>
      <c r="I71" s="11" t="s">
        <v>85</v>
      </c>
      <c r="J71" s="11" t="s">
        <v>85</v>
      </c>
      <c r="K71" s="11" t="s">
        <v>85</v>
      </c>
      <c r="L71" s="57" t="s">
        <v>85</v>
      </c>
      <c r="M71" s="6"/>
      <c r="N71" s="56"/>
      <c r="O71" s="54"/>
      <c r="P71" s="54"/>
      <c r="Q71" s="55"/>
      <c r="R71" s="52" t="str">
        <f t="shared" si="0"/>
        <v xml:space="preserve"> </v>
      </c>
    </row>
    <row r="72" spans="1:18" ht="24.95" customHeight="1" x14ac:dyDescent="0.25">
      <c r="A72" s="26">
        <v>57</v>
      </c>
      <c r="B72" s="161"/>
      <c r="C72" s="161"/>
      <c r="D72" s="48"/>
      <c r="E72" s="48"/>
      <c r="F72" s="53" t="s">
        <v>85</v>
      </c>
      <c r="G72" s="48"/>
      <c r="H72" s="10"/>
      <c r="I72" s="11" t="s">
        <v>85</v>
      </c>
      <c r="J72" s="11" t="s">
        <v>85</v>
      </c>
      <c r="K72" s="11" t="s">
        <v>85</v>
      </c>
      <c r="L72" s="57" t="s">
        <v>85</v>
      </c>
      <c r="M72" s="6"/>
      <c r="N72" s="56"/>
      <c r="O72" s="54"/>
      <c r="P72" s="54"/>
      <c r="Q72" s="55"/>
      <c r="R72" s="52" t="str">
        <f t="shared" si="0"/>
        <v xml:space="preserve"> </v>
      </c>
    </row>
    <row r="73" spans="1:18" ht="24.95" customHeight="1" x14ac:dyDescent="0.25">
      <c r="A73" s="26">
        <v>58</v>
      </c>
      <c r="B73" s="161"/>
      <c r="C73" s="161"/>
      <c r="D73" s="48"/>
      <c r="E73" s="48"/>
      <c r="F73" s="53" t="s">
        <v>85</v>
      </c>
      <c r="G73" s="48"/>
      <c r="H73" s="10"/>
      <c r="I73" s="11" t="s">
        <v>85</v>
      </c>
      <c r="J73" s="11" t="s">
        <v>85</v>
      </c>
      <c r="K73" s="11" t="s">
        <v>85</v>
      </c>
      <c r="L73" s="57" t="s">
        <v>85</v>
      </c>
      <c r="M73" s="6"/>
      <c r="N73" s="56"/>
      <c r="O73" s="54"/>
      <c r="P73" s="54"/>
      <c r="Q73" s="55"/>
      <c r="R73" s="52" t="str">
        <f t="shared" si="0"/>
        <v xml:space="preserve"> </v>
      </c>
    </row>
    <row r="74" spans="1:18" ht="24.95" customHeight="1" x14ac:dyDescent="0.25">
      <c r="A74" s="26">
        <v>59</v>
      </c>
      <c r="B74" s="161"/>
      <c r="C74" s="161"/>
      <c r="D74" s="48"/>
      <c r="E74" s="48"/>
      <c r="F74" s="53" t="s">
        <v>85</v>
      </c>
      <c r="G74" s="48"/>
      <c r="H74" s="10"/>
      <c r="I74" s="11" t="s">
        <v>85</v>
      </c>
      <c r="J74" s="11" t="s">
        <v>85</v>
      </c>
      <c r="K74" s="11" t="s">
        <v>85</v>
      </c>
      <c r="L74" s="57" t="s">
        <v>85</v>
      </c>
      <c r="M74" s="6"/>
      <c r="N74" s="56"/>
      <c r="O74" s="54"/>
      <c r="P74" s="54"/>
      <c r="Q74" s="55"/>
      <c r="R74" s="52" t="str">
        <f t="shared" si="0"/>
        <v xml:space="preserve"> </v>
      </c>
    </row>
    <row r="75" spans="1:18" ht="24.95" customHeight="1" x14ac:dyDescent="0.25">
      <c r="A75" s="26">
        <v>60</v>
      </c>
      <c r="B75" s="161"/>
      <c r="C75" s="161"/>
      <c r="D75" s="48"/>
      <c r="E75" s="48"/>
      <c r="F75" s="53" t="s">
        <v>85</v>
      </c>
      <c r="G75" s="48"/>
      <c r="H75" s="12"/>
      <c r="I75" s="11" t="s">
        <v>85</v>
      </c>
      <c r="J75" s="11" t="s">
        <v>85</v>
      </c>
      <c r="K75" s="11" t="s">
        <v>85</v>
      </c>
      <c r="L75" s="57" t="s">
        <v>85</v>
      </c>
      <c r="M75" s="6"/>
      <c r="N75" s="56"/>
      <c r="O75" s="54"/>
      <c r="P75" s="54"/>
      <c r="Q75" s="55"/>
      <c r="R75" s="52" t="str">
        <f t="shared" si="0"/>
        <v xml:space="preserve"> </v>
      </c>
    </row>
    <row r="76" spans="1:18" ht="24.95" customHeight="1" x14ac:dyDescent="0.25">
      <c r="A76" s="26">
        <v>61</v>
      </c>
      <c r="B76" s="161"/>
      <c r="C76" s="161"/>
      <c r="D76" s="48"/>
      <c r="E76" s="48"/>
      <c r="F76" s="53" t="s">
        <v>85</v>
      </c>
      <c r="G76" s="48"/>
      <c r="H76" s="10"/>
      <c r="I76" s="11" t="s">
        <v>85</v>
      </c>
      <c r="J76" s="11" t="s">
        <v>85</v>
      </c>
      <c r="K76" s="11" t="s">
        <v>85</v>
      </c>
      <c r="L76" s="57" t="s">
        <v>85</v>
      </c>
      <c r="M76" s="6"/>
      <c r="N76" s="56"/>
      <c r="O76" s="54"/>
      <c r="P76" s="54"/>
      <c r="Q76" s="55"/>
      <c r="R76" s="52" t="str">
        <f t="shared" si="0"/>
        <v xml:space="preserve"> </v>
      </c>
    </row>
    <row r="77" spans="1:18" ht="24.95" customHeight="1" x14ac:dyDescent="0.25">
      <c r="A77" s="26">
        <v>62</v>
      </c>
      <c r="B77" s="161"/>
      <c r="C77" s="161"/>
      <c r="D77" s="48"/>
      <c r="E77" s="48"/>
      <c r="F77" s="53" t="s">
        <v>85</v>
      </c>
      <c r="G77" s="48"/>
      <c r="H77" s="10"/>
      <c r="I77" s="11" t="s">
        <v>85</v>
      </c>
      <c r="J77" s="11" t="s">
        <v>85</v>
      </c>
      <c r="K77" s="11" t="s">
        <v>85</v>
      </c>
      <c r="L77" s="57" t="s">
        <v>85</v>
      </c>
      <c r="M77" s="6"/>
      <c r="N77" s="56"/>
      <c r="O77" s="54"/>
      <c r="P77" s="54"/>
      <c r="Q77" s="55"/>
      <c r="R77" s="52" t="str">
        <f t="shared" si="0"/>
        <v xml:space="preserve"> </v>
      </c>
    </row>
    <row r="78" spans="1:18" ht="24.95" customHeight="1" x14ac:dyDescent="0.25">
      <c r="A78" s="26">
        <v>63</v>
      </c>
      <c r="B78" s="161"/>
      <c r="C78" s="161"/>
      <c r="D78" s="48"/>
      <c r="E78" s="48"/>
      <c r="F78" s="53" t="s">
        <v>85</v>
      </c>
      <c r="G78" s="48"/>
      <c r="H78" s="10"/>
      <c r="I78" s="11" t="s">
        <v>85</v>
      </c>
      <c r="J78" s="11" t="s">
        <v>85</v>
      </c>
      <c r="K78" s="11" t="s">
        <v>85</v>
      </c>
      <c r="L78" s="57" t="s">
        <v>85</v>
      </c>
      <c r="M78" s="6"/>
      <c r="N78" s="56"/>
      <c r="O78" s="54"/>
      <c r="P78" s="54"/>
      <c r="Q78" s="55"/>
      <c r="R78" s="52" t="str">
        <f t="shared" si="0"/>
        <v xml:space="preserve"> </v>
      </c>
    </row>
    <row r="79" spans="1:18" ht="24.95" customHeight="1" x14ac:dyDescent="0.25">
      <c r="A79" s="26">
        <v>64</v>
      </c>
      <c r="B79" s="161"/>
      <c r="C79" s="161"/>
      <c r="D79" s="48"/>
      <c r="E79" s="48"/>
      <c r="F79" s="53" t="s">
        <v>85</v>
      </c>
      <c r="G79" s="48"/>
      <c r="H79" s="10"/>
      <c r="I79" s="11" t="s">
        <v>85</v>
      </c>
      <c r="J79" s="11" t="s">
        <v>85</v>
      </c>
      <c r="K79" s="11" t="s">
        <v>85</v>
      </c>
      <c r="L79" s="57" t="s">
        <v>85</v>
      </c>
      <c r="M79" s="6"/>
      <c r="N79" s="56"/>
      <c r="O79" s="54"/>
      <c r="P79" s="54"/>
      <c r="Q79" s="55"/>
      <c r="R79" s="52" t="str">
        <f t="shared" si="0"/>
        <v xml:space="preserve"> </v>
      </c>
    </row>
    <row r="80" spans="1:18" ht="24.95" customHeight="1" x14ac:dyDescent="0.25">
      <c r="A80" s="26">
        <v>65</v>
      </c>
      <c r="B80" s="161"/>
      <c r="C80" s="161"/>
      <c r="D80" s="48"/>
      <c r="E80" s="48"/>
      <c r="F80" s="53" t="s">
        <v>85</v>
      </c>
      <c r="G80" s="48"/>
      <c r="H80" s="10"/>
      <c r="I80" s="11" t="s">
        <v>85</v>
      </c>
      <c r="J80" s="11" t="s">
        <v>85</v>
      </c>
      <c r="K80" s="11" t="s">
        <v>85</v>
      </c>
      <c r="L80" s="57" t="s">
        <v>85</v>
      </c>
      <c r="M80" s="6"/>
      <c r="N80" s="56"/>
      <c r="O80" s="54"/>
      <c r="P80" s="54"/>
      <c r="Q80" s="55"/>
      <c r="R80" s="52" t="str">
        <f t="shared" ref="R80:R81" si="1">IF(K80="oui",1," ")</f>
        <v xml:space="preserve"> </v>
      </c>
    </row>
    <row r="81" spans="1:18" ht="24.95" customHeight="1" x14ac:dyDescent="0.25">
      <c r="A81" s="26">
        <v>66</v>
      </c>
      <c r="B81" s="161"/>
      <c r="C81" s="161"/>
      <c r="D81" s="48"/>
      <c r="E81" s="48"/>
      <c r="F81" s="53" t="s">
        <v>85</v>
      </c>
      <c r="G81" s="48"/>
      <c r="H81" s="10"/>
      <c r="I81" s="11" t="s">
        <v>85</v>
      </c>
      <c r="J81" s="11" t="s">
        <v>85</v>
      </c>
      <c r="K81" s="11" t="s">
        <v>85</v>
      </c>
      <c r="L81" s="57" t="s">
        <v>85</v>
      </c>
      <c r="M81" s="6"/>
      <c r="N81" s="56"/>
      <c r="O81" s="54"/>
      <c r="P81" s="54"/>
      <c r="Q81" s="55"/>
      <c r="R81" s="52"/>
    </row>
    <row r="82" spans="1:18" ht="24.95" customHeight="1" x14ac:dyDescent="0.25">
      <c r="A82" s="26">
        <v>67</v>
      </c>
      <c r="B82" s="161"/>
      <c r="C82" s="161"/>
      <c r="D82" s="48"/>
      <c r="E82" s="48"/>
      <c r="F82" s="53" t="s">
        <v>85</v>
      </c>
      <c r="G82" s="48"/>
      <c r="H82" s="10"/>
      <c r="I82" s="11" t="s">
        <v>85</v>
      </c>
      <c r="J82" s="11" t="s">
        <v>85</v>
      </c>
      <c r="K82" s="11" t="s">
        <v>85</v>
      </c>
      <c r="L82" s="57" t="s">
        <v>85</v>
      </c>
      <c r="M82" s="6"/>
      <c r="N82" s="56"/>
      <c r="O82" s="54"/>
      <c r="P82" s="54"/>
      <c r="Q82" s="55"/>
      <c r="R82" s="52" t="str">
        <f>IF(K82="oui",1," ")</f>
        <v xml:space="preserve"> </v>
      </c>
    </row>
    <row r="83" spans="1:18" ht="24.95" customHeight="1" x14ac:dyDescent="0.25">
      <c r="A83" s="26">
        <v>68</v>
      </c>
      <c r="B83" s="161"/>
      <c r="C83" s="161"/>
      <c r="D83" s="48"/>
      <c r="E83" s="48"/>
      <c r="F83" s="53" t="s">
        <v>85</v>
      </c>
      <c r="G83" s="48"/>
      <c r="H83" s="10"/>
      <c r="I83" s="11" t="s">
        <v>85</v>
      </c>
      <c r="J83" s="11" t="s">
        <v>85</v>
      </c>
      <c r="K83" s="11" t="s">
        <v>85</v>
      </c>
      <c r="L83" s="57" t="s">
        <v>85</v>
      </c>
      <c r="M83" s="6"/>
      <c r="N83" s="56"/>
      <c r="O83" s="54"/>
      <c r="P83" s="54"/>
      <c r="Q83" s="55"/>
      <c r="R83" s="52" t="str">
        <f>IF(K83="oui",1," ")</f>
        <v xml:space="preserve"> </v>
      </c>
    </row>
    <row r="84" spans="1:18" ht="24.95" customHeight="1" x14ac:dyDescent="0.25">
      <c r="A84" s="26">
        <v>69</v>
      </c>
      <c r="B84" s="161"/>
      <c r="C84" s="161"/>
      <c r="D84" s="48"/>
      <c r="E84" s="48"/>
      <c r="F84" s="53" t="s">
        <v>85</v>
      </c>
      <c r="G84" s="48"/>
      <c r="H84" s="10"/>
      <c r="I84" s="11" t="s">
        <v>85</v>
      </c>
      <c r="J84" s="11" t="s">
        <v>85</v>
      </c>
      <c r="K84" s="11" t="s">
        <v>85</v>
      </c>
      <c r="L84" s="57" t="s">
        <v>85</v>
      </c>
      <c r="M84" s="6"/>
      <c r="N84" s="56"/>
      <c r="O84" s="54"/>
      <c r="P84" s="54"/>
      <c r="Q84" s="55"/>
      <c r="R84" s="52" t="str">
        <f>IF(K84="oui",1," ")</f>
        <v xml:space="preserve"> </v>
      </c>
    </row>
    <row r="85" spans="1:18" ht="24.95" customHeight="1" x14ac:dyDescent="0.25">
      <c r="A85" s="26">
        <v>70</v>
      </c>
      <c r="B85" s="161"/>
      <c r="C85" s="161"/>
      <c r="D85" s="48"/>
      <c r="E85" s="48"/>
      <c r="F85" s="53" t="s">
        <v>85</v>
      </c>
      <c r="G85" s="48"/>
      <c r="H85" s="10"/>
      <c r="I85" s="11" t="s">
        <v>85</v>
      </c>
      <c r="J85" s="11" t="s">
        <v>85</v>
      </c>
      <c r="K85" s="11" t="s">
        <v>85</v>
      </c>
      <c r="L85" s="57" t="s">
        <v>85</v>
      </c>
      <c r="M85" s="13"/>
      <c r="N85" s="56"/>
      <c r="O85" s="54"/>
      <c r="P85" s="54"/>
      <c r="Q85" s="55"/>
      <c r="R85" s="52" t="str">
        <f>IF(K85="oui",1," ")</f>
        <v xml:space="preserve"> </v>
      </c>
    </row>
    <row r="86" spans="1:18" s="14" customFormat="1" ht="24.95" customHeight="1" thickBot="1" x14ac:dyDescent="0.3">
      <c r="A86" s="26"/>
      <c r="B86" s="86"/>
      <c r="C86" s="86"/>
      <c r="D86" s="87"/>
      <c r="E86" s="87"/>
      <c r="F86" s="88"/>
      <c r="G86" s="87"/>
      <c r="H86" s="89"/>
      <c r="I86" s="90"/>
      <c r="J86" s="90"/>
      <c r="K86" s="91"/>
      <c r="L86" s="92"/>
      <c r="M86" s="23"/>
      <c r="N86" s="91"/>
      <c r="O86" s="91"/>
      <c r="P86" s="91"/>
      <c r="Q86" s="91"/>
      <c r="R86" s="91"/>
    </row>
    <row r="87" spans="1:18" s="14" customFormat="1" ht="24.95" customHeight="1" thickTop="1" thickBot="1" x14ac:dyDescent="0.3">
      <c r="A87" s="26"/>
      <c r="D87" s="60"/>
      <c r="E87" s="60"/>
      <c r="F87" s="60"/>
      <c r="G87" s="60"/>
      <c r="H87" s="60"/>
      <c r="I87" s="60"/>
      <c r="J87" s="60"/>
      <c r="K87" s="85" t="s">
        <v>130</v>
      </c>
      <c r="L87" s="80"/>
      <c r="M87" s="81"/>
      <c r="N87" s="82">
        <f>COUNT(N16:N85)</f>
        <v>0</v>
      </c>
      <c r="O87" s="82">
        <f>COUNT(O16:O85)</f>
        <v>0</v>
      </c>
      <c r="P87" s="82">
        <f>COUNT(P16:P85)</f>
        <v>0</v>
      </c>
      <c r="Q87" s="84"/>
      <c r="R87" s="83">
        <f>COUNT(R16:R85)</f>
        <v>0</v>
      </c>
    </row>
    <row r="88" spans="1:18" s="14" customFormat="1" ht="15.75" thickTop="1" x14ac:dyDescent="0.25">
      <c r="A88" s="26"/>
      <c r="D88" s="45"/>
      <c r="E88" s="45"/>
      <c r="F88" s="45"/>
      <c r="G88" s="45"/>
      <c r="H88" s="45"/>
      <c r="I88" s="45"/>
      <c r="J88" s="45"/>
      <c r="L88" s="17"/>
      <c r="O88" s="24"/>
      <c r="Q88" s="42"/>
    </row>
    <row r="89" spans="1:18" s="14" customFormat="1" x14ac:dyDescent="0.25">
      <c r="A89" s="26"/>
      <c r="D89" s="45"/>
      <c r="E89" s="45"/>
      <c r="F89" s="45"/>
      <c r="G89" s="45"/>
      <c r="H89" s="45"/>
      <c r="I89" s="45"/>
      <c r="J89" s="45"/>
      <c r="L89" s="17"/>
      <c r="O89" s="24"/>
      <c r="Q89" s="42"/>
    </row>
    <row r="90" spans="1:18" s="14" customFormat="1" x14ac:dyDescent="0.25">
      <c r="A90" s="26"/>
      <c r="D90" s="45"/>
      <c r="E90" s="45"/>
      <c r="F90" s="45"/>
      <c r="G90" s="45"/>
      <c r="H90" s="45"/>
      <c r="I90" s="45"/>
      <c r="J90" s="45"/>
      <c r="L90" s="17"/>
      <c r="O90" s="24"/>
      <c r="Q90" s="42"/>
    </row>
    <row r="91" spans="1:18" s="14" customFormat="1" x14ac:dyDescent="0.25">
      <c r="A91" s="26"/>
      <c r="D91" s="45"/>
      <c r="E91" s="45"/>
      <c r="F91" s="45"/>
      <c r="G91" s="45"/>
      <c r="H91" s="45"/>
      <c r="I91" s="45"/>
      <c r="J91" s="45"/>
      <c r="L91" s="17"/>
      <c r="O91" s="24"/>
      <c r="Q91" s="42"/>
    </row>
    <row r="92" spans="1:18" s="14" customFormat="1" x14ac:dyDescent="0.25">
      <c r="A92" s="26"/>
      <c r="D92" s="45"/>
      <c r="E92" s="45"/>
      <c r="F92" s="45"/>
      <c r="G92" s="45"/>
      <c r="H92" s="45"/>
      <c r="I92" s="45"/>
      <c r="J92" s="45"/>
      <c r="L92" s="17"/>
      <c r="O92" s="24"/>
      <c r="Q92" s="42"/>
    </row>
    <row r="93" spans="1:18" s="14" customFormat="1" x14ac:dyDescent="0.25">
      <c r="A93" s="26"/>
      <c r="D93" s="45"/>
      <c r="E93" s="45"/>
      <c r="F93" s="45"/>
      <c r="G93" s="45"/>
      <c r="H93" s="45"/>
      <c r="I93" s="45"/>
      <c r="J93" s="45"/>
      <c r="L93" s="17"/>
      <c r="O93" s="24"/>
      <c r="Q93" s="42"/>
    </row>
    <row r="94" spans="1:18" s="14" customFormat="1" x14ac:dyDescent="0.25">
      <c r="A94" s="26"/>
      <c r="D94" s="45"/>
      <c r="E94" s="45"/>
      <c r="F94" s="45"/>
      <c r="G94" s="45"/>
      <c r="H94" s="45"/>
      <c r="I94" s="45"/>
      <c r="J94" s="45"/>
      <c r="L94" s="17"/>
      <c r="O94" s="24"/>
      <c r="Q94" s="42"/>
    </row>
    <row r="95" spans="1:18" s="14" customFormat="1" x14ac:dyDescent="0.25">
      <c r="A95" s="26"/>
      <c r="D95" s="45"/>
      <c r="E95" s="45"/>
      <c r="F95" s="45"/>
      <c r="G95" s="45"/>
      <c r="H95" s="45"/>
      <c r="I95" s="45"/>
      <c r="J95" s="45"/>
      <c r="L95" s="17"/>
      <c r="O95" s="24"/>
      <c r="Q95" s="42"/>
    </row>
    <row r="96" spans="1:18" s="14" customFormat="1" x14ac:dyDescent="0.25">
      <c r="A96" s="26"/>
      <c r="D96" s="45"/>
      <c r="E96" s="45"/>
      <c r="F96" s="45"/>
      <c r="G96" s="45"/>
      <c r="H96" s="45"/>
      <c r="I96" s="45"/>
      <c r="J96" s="45"/>
      <c r="L96" s="17"/>
      <c r="O96" s="24"/>
      <c r="Q96" s="42"/>
    </row>
    <row r="97" spans="1:17" s="14" customFormat="1" x14ac:dyDescent="0.25">
      <c r="A97" s="26"/>
      <c r="D97" s="45"/>
      <c r="E97" s="45"/>
      <c r="F97" s="45"/>
      <c r="G97" s="45"/>
      <c r="H97" s="45"/>
      <c r="I97" s="45"/>
      <c r="J97" s="45"/>
      <c r="L97" s="17"/>
      <c r="O97" s="24"/>
      <c r="Q97" s="42"/>
    </row>
    <row r="98" spans="1:17" s="14" customFormat="1" x14ac:dyDescent="0.25">
      <c r="A98" s="26"/>
      <c r="D98" s="45"/>
      <c r="E98" s="45"/>
      <c r="F98" s="45"/>
      <c r="G98" s="45"/>
      <c r="H98" s="45"/>
      <c r="I98" s="45"/>
      <c r="J98" s="45"/>
      <c r="L98" s="17"/>
      <c r="O98" s="24"/>
      <c r="Q98" s="42"/>
    </row>
    <row r="99" spans="1:17" s="14" customFormat="1" x14ac:dyDescent="0.25">
      <c r="A99" s="26"/>
      <c r="D99" s="45"/>
      <c r="E99" s="45"/>
      <c r="F99" s="45"/>
      <c r="G99" s="45"/>
      <c r="H99" s="45"/>
      <c r="I99" s="45"/>
      <c r="J99" s="45"/>
      <c r="L99" s="17"/>
      <c r="O99" s="24"/>
      <c r="Q99" s="42"/>
    </row>
    <row r="100" spans="1:17" s="14" customFormat="1" x14ac:dyDescent="0.25">
      <c r="A100" s="26"/>
      <c r="D100" s="45"/>
      <c r="E100" s="45"/>
      <c r="F100" s="45"/>
      <c r="G100" s="45"/>
      <c r="H100" s="45"/>
      <c r="I100" s="45"/>
      <c r="J100" s="45"/>
      <c r="L100" s="17"/>
      <c r="O100" s="24"/>
      <c r="Q100" s="42"/>
    </row>
    <row r="101" spans="1:17" s="14" customFormat="1" x14ac:dyDescent="0.25">
      <c r="A101" s="26"/>
      <c r="D101" s="45"/>
      <c r="E101" s="45"/>
      <c r="F101" s="45"/>
      <c r="G101" s="45"/>
      <c r="H101" s="45"/>
      <c r="I101" s="45"/>
      <c r="J101" s="45"/>
      <c r="L101" s="17"/>
      <c r="O101" s="24"/>
      <c r="Q101" s="42"/>
    </row>
    <row r="102" spans="1:17" s="14" customFormat="1" x14ac:dyDescent="0.25">
      <c r="A102" s="26"/>
      <c r="D102" s="45"/>
      <c r="E102" s="45"/>
      <c r="F102" s="45"/>
      <c r="G102" s="45"/>
      <c r="H102" s="45"/>
      <c r="I102" s="45"/>
      <c r="J102" s="45"/>
      <c r="L102" s="17"/>
      <c r="O102" s="24"/>
      <c r="Q102" s="42"/>
    </row>
    <row r="103" spans="1:17" s="14" customFormat="1" x14ac:dyDescent="0.25">
      <c r="A103" s="26"/>
      <c r="D103" s="45"/>
      <c r="E103" s="45"/>
      <c r="F103" s="45"/>
      <c r="G103" s="45"/>
      <c r="H103" s="45"/>
      <c r="I103" s="45"/>
      <c r="J103" s="45"/>
      <c r="L103" s="17"/>
      <c r="O103" s="24"/>
      <c r="Q103" s="42"/>
    </row>
    <row r="104" spans="1:17" s="14" customFormat="1" x14ac:dyDescent="0.25">
      <c r="A104" s="26"/>
      <c r="D104" s="45"/>
      <c r="E104" s="45"/>
      <c r="F104" s="45"/>
      <c r="G104" s="45"/>
      <c r="H104" s="45"/>
      <c r="I104" s="45"/>
      <c r="J104" s="45"/>
      <c r="L104" s="17"/>
      <c r="O104" s="24"/>
      <c r="Q104" s="42"/>
    </row>
    <row r="105" spans="1:17" s="14" customFormat="1" x14ac:dyDescent="0.25">
      <c r="A105" s="26"/>
      <c r="D105" s="45"/>
      <c r="E105" s="45"/>
      <c r="F105" s="45"/>
      <c r="G105" s="45"/>
      <c r="H105" s="45"/>
      <c r="I105" s="45"/>
      <c r="J105" s="45"/>
      <c r="L105" s="17"/>
      <c r="O105" s="24"/>
      <c r="Q105" s="42"/>
    </row>
    <row r="106" spans="1:17" s="14" customFormat="1" x14ac:dyDescent="0.25">
      <c r="A106" s="26"/>
      <c r="D106" s="45"/>
      <c r="E106" s="45"/>
      <c r="F106" s="45"/>
      <c r="G106" s="45"/>
      <c r="H106" s="45"/>
      <c r="I106" s="45"/>
      <c r="J106" s="45"/>
      <c r="L106" s="17"/>
      <c r="O106" s="24"/>
      <c r="Q106" s="42"/>
    </row>
    <row r="107" spans="1:17" s="14" customFormat="1" x14ac:dyDescent="0.25">
      <c r="A107" s="26"/>
      <c r="D107" s="45"/>
      <c r="E107" s="45"/>
      <c r="F107" s="45"/>
      <c r="G107" s="45"/>
      <c r="H107" s="45"/>
      <c r="I107" s="45"/>
      <c r="J107" s="45"/>
      <c r="L107" s="17"/>
      <c r="O107" s="24"/>
      <c r="Q107" s="42"/>
    </row>
    <row r="108" spans="1:17" s="14" customFormat="1" x14ac:dyDescent="0.25">
      <c r="A108" s="26"/>
      <c r="D108" s="45"/>
      <c r="E108" s="45"/>
      <c r="F108" s="45"/>
      <c r="G108" s="45"/>
      <c r="H108" s="45"/>
      <c r="I108" s="45"/>
      <c r="J108" s="45"/>
      <c r="L108" s="17"/>
      <c r="O108" s="24"/>
      <c r="Q108" s="42"/>
    </row>
    <row r="109" spans="1:17" s="14" customFormat="1" x14ac:dyDescent="0.25">
      <c r="A109" s="26"/>
      <c r="D109" s="45"/>
      <c r="E109" s="45"/>
      <c r="F109" s="45"/>
      <c r="G109" s="45"/>
      <c r="H109" s="45"/>
      <c r="I109" s="45"/>
      <c r="J109" s="45"/>
      <c r="L109" s="17"/>
      <c r="O109" s="24"/>
      <c r="Q109" s="42"/>
    </row>
    <row r="110" spans="1:17" s="14" customFormat="1" x14ac:dyDescent="0.25">
      <c r="A110" s="26"/>
      <c r="D110" s="45"/>
      <c r="E110" s="45"/>
      <c r="F110" s="45"/>
      <c r="G110" s="45"/>
      <c r="H110" s="45"/>
      <c r="I110" s="45"/>
      <c r="J110" s="45"/>
      <c r="L110" s="17"/>
      <c r="O110" s="24"/>
      <c r="Q110" s="42"/>
    </row>
    <row r="111" spans="1:17" s="14" customFormat="1" x14ac:dyDescent="0.25">
      <c r="A111" s="26"/>
      <c r="D111" s="45"/>
      <c r="E111" s="45"/>
      <c r="F111" s="45"/>
      <c r="G111" s="45"/>
      <c r="H111" s="45"/>
      <c r="I111" s="45"/>
      <c r="J111" s="45"/>
      <c r="L111" s="17"/>
      <c r="O111" s="24"/>
      <c r="Q111" s="42"/>
    </row>
    <row r="112" spans="1:17" s="14" customFormat="1" x14ac:dyDescent="0.25">
      <c r="A112" s="26"/>
      <c r="D112" s="45"/>
      <c r="E112" s="45"/>
      <c r="F112" s="45"/>
      <c r="G112" s="45"/>
      <c r="H112" s="45"/>
      <c r="I112" s="45"/>
      <c r="J112" s="45"/>
      <c r="L112" s="17"/>
      <c r="O112" s="24"/>
      <c r="Q112" s="42"/>
    </row>
    <row r="113" spans="1:17" s="14" customFormat="1" x14ac:dyDescent="0.25">
      <c r="A113" s="26"/>
      <c r="D113" s="45"/>
      <c r="E113" s="45"/>
      <c r="F113" s="45"/>
      <c r="G113" s="45"/>
      <c r="H113" s="45"/>
      <c r="I113" s="45"/>
      <c r="J113" s="45"/>
      <c r="L113" s="17"/>
      <c r="O113" s="24"/>
      <c r="Q113" s="42"/>
    </row>
    <row r="114" spans="1:17" s="14" customFormat="1" x14ac:dyDescent="0.25">
      <c r="A114" s="26"/>
      <c r="D114" s="45"/>
      <c r="E114" s="45"/>
      <c r="F114" s="45"/>
      <c r="G114" s="45"/>
      <c r="H114" s="45"/>
      <c r="I114" s="45"/>
      <c r="J114" s="45"/>
      <c r="L114" s="17"/>
      <c r="O114" s="24"/>
      <c r="Q114" s="42"/>
    </row>
    <row r="115" spans="1:17" s="14" customFormat="1" x14ac:dyDescent="0.25">
      <c r="A115" s="26"/>
      <c r="D115" s="45"/>
      <c r="E115" s="45"/>
      <c r="F115" s="45"/>
      <c r="G115" s="45"/>
      <c r="H115" s="45"/>
      <c r="I115" s="45"/>
      <c r="J115" s="45"/>
      <c r="L115" s="17"/>
      <c r="O115" s="24"/>
      <c r="Q115" s="42"/>
    </row>
    <row r="116" spans="1:17" s="14" customFormat="1" x14ac:dyDescent="0.25">
      <c r="A116" s="26"/>
      <c r="D116" s="45"/>
      <c r="E116" s="45"/>
      <c r="F116" s="45"/>
      <c r="G116" s="45"/>
      <c r="H116" s="45"/>
      <c r="I116" s="45"/>
      <c r="J116" s="45"/>
      <c r="L116" s="17"/>
      <c r="O116" s="24"/>
      <c r="Q116" s="42"/>
    </row>
    <row r="117" spans="1:17" s="14" customFormat="1" x14ac:dyDescent="0.25">
      <c r="A117" s="26"/>
      <c r="D117" s="45"/>
      <c r="E117" s="45"/>
      <c r="F117" s="45"/>
      <c r="G117" s="45"/>
      <c r="H117" s="45"/>
      <c r="I117" s="45"/>
      <c r="J117" s="45"/>
      <c r="L117" s="17"/>
      <c r="O117" s="24"/>
      <c r="Q117" s="42"/>
    </row>
    <row r="118" spans="1:17" s="14" customFormat="1" x14ac:dyDescent="0.25">
      <c r="A118" s="26"/>
      <c r="D118" s="45"/>
      <c r="E118" s="45"/>
      <c r="F118" s="45"/>
      <c r="G118" s="45"/>
      <c r="H118" s="45"/>
      <c r="I118" s="45"/>
      <c r="J118" s="45"/>
      <c r="L118" s="17"/>
      <c r="O118" s="24"/>
      <c r="Q118" s="42"/>
    </row>
    <row r="119" spans="1:17" s="14" customFormat="1" x14ac:dyDescent="0.25">
      <c r="A119" s="26"/>
      <c r="D119" s="45"/>
      <c r="E119" s="45"/>
      <c r="F119" s="45"/>
      <c r="G119" s="45"/>
      <c r="H119" s="45"/>
      <c r="I119" s="45"/>
      <c r="J119" s="45"/>
      <c r="L119" s="17"/>
      <c r="O119" s="24"/>
      <c r="Q119" s="42"/>
    </row>
    <row r="120" spans="1:17" s="14" customFormat="1" x14ac:dyDescent="0.25">
      <c r="A120" s="26"/>
      <c r="D120" s="45"/>
      <c r="E120" s="45"/>
      <c r="F120" s="45"/>
      <c r="G120" s="45"/>
      <c r="H120" s="45"/>
      <c r="I120" s="45"/>
      <c r="J120" s="45"/>
      <c r="L120" s="17"/>
      <c r="O120" s="24"/>
      <c r="Q120" s="42"/>
    </row>
    <row r="121" spans="1:17" s="14" customFormat="1" x14ac:dyDescent="0.25">
      <c r="A121" s="26"/>
      <c r="D121" s="45"/>
      <c r="E121" s="45"/>
      <c r="F121" s="45"/>
      <c r="G121" s="45"/>
      <c r="H121" s="45"/>
      <c r="I121" s="45"/>
      <c r="J121" s="45"/>
      <c r="L121" s="17"/>
      <c r="O121" s="24"/>
      <c r="Q121" s="42"/>
    </row>
    <row r="122" spans="1:17" s="14" customFormat="1" x14ac:dyDescent="0.25">
      <c r="A122" s="26"/>
      <c r="D122" s="45"/>
      <c r="E122" s="45"/>
      <c r="F122" s="45"/>
      <c r="G122" s="45"/>
      <c r="H122" s="45"/>
      <c r="I122" s="45"/>
      <c r="J122" s="45"/>
      <c r="L122" s="17"/>
      <c r="O122" s="24"/>
      <c r="Q122" s="42"/>
    </row>
    <row r="123" spans="1:17" s="14" customFormat="1" x14ac:dyDescent="0.25">
      <c r="A123" s="26"/>
      <c r="D123" s="45"/>
      <c r="E123" s="45"/>
      <c r="F123" s="45"/>
      <c r="G123" s="45"/>
      <c r="H123" s="45"/>
      <c r="I123" s="45"/>
      <c r="J123" s="45"/>
      <c r="L123" s="17"/>
      <c r="O123" s="24"/>
      <c r="Q123" s="42"/>
    </row>
    <row r="124" spans="1:17" s="14" customFormat="1" x14ac:dyDescent="0.25">
      <c r="A124" s="26"/>
      <c r="D124" s="45"/>
      <c r="E124" s="45"/>
      <c r="F124" s="45"/>
      <c r="G124" s="45"/>
      <c r="H124" s="45"/>
      <c r="I124" s="45"/>
      <c r="J124" s="45"/>
      <c r="L124" s="17"/>
      <c r="O124" s="24"/>
      <c r="Q124" s="42"/>
    </row>
    <row r="125" spans="1:17" s="14" customFormat="1" x14ac:dyDescent="0.25">
      <c r="A125" s="26"/>
      <c r="D125" s="45"/>
      <c r="E125" s="45"/>
      <c r="F125" s="45"/>
      <c r="G125" s="45"/>
      <c r="H125" s="45"/>
      <c r="I125" s="45"/>
      <c r="J125" s="45"/>
      <c r="L125" s="17"/>
      <c r="O125" s="24"/>
      <c r="Q125" s="42"/>
    </row>
    <row r="126" spans="1:17" s="14" customFormat="1" x14ac:dyDescent="0.25">
      <c r="A126" s="26"/>
      <c r="D126" s="45"/>
      <c r="E126" s="45"/>
      <c r="F126" s="45"/>
      <c r="G126" s="45"/>
      <c r="H126" s="45"/>
      <c r="I126" s="45"/>
      <c r="J126" s="45"/>
      <c r="L126" s="17"/>
      <c r="O126" s="24"/>
      <c r="Q126" s="42"/>
    </row>
    <row r="127" spans="1:17" s="14" customFormat="1" x14ac:dyDescent="0.25">
      <c r="A127" s="26"/>
      <c r="D127" s="45"/>
      <c r="E127" s="45"/>
      <c r="F127" s="45"/>
      <c r="G127" s="45"/>
      <c r="H127" s="45"/>
      <c r="I127" s="45"/>
      <c r="J127" s="45"/>
      <c r="L127" s="17"/>
      <c r="O127" s="24"/>
      <c r="Q127" s="42"/>
    </row>
    <row r="128" spans="1:17" s="14" customFormat="1" x14ac:dyDescent="0.25">
      <c r="A128" s="26"/>
      <c r="D128" s="45"/>
      <c r="E128" s="45"/>
      <c r="F128" s="45"/>
      <c r="G128" s="45"/>
      <c r="H128" s="45"/>
      <c r="I128" s="45"/>
      <c r="J128" s="45"/>
      <c r="L128" s="17"/>
      <c r="O128" s="24"/>
      <c r="Q128" s="42"/>
    </row>
    <row r="129" spans="1:17" s="14" customFormat="1" x14ac:dyDescent="0.25">
      <c r="A129" s="26"/>
      <c r="D129" s="45"/>
      <c r="E129" s="45"/>
      <c r="F129" s="45"/>
      <c r="G129" s="45"/>
      <c r="H129" s="45"/>
      <c r="I129" s="45"/>
      <c r="J129" s="45"/>
      <c r="L129" s="17"/>
      <c r="O129" s="24"/>
      <c r="Q129" s="42"/>
    </row>
    <row r="130" spans="1:17" s="14" customFormat="1" x14ac:dyDescent="0.25">
      <c r="A130" s="26"/>
      <c r="D130" s="45"/>
      <c r="E130" s="45"/>
      <c r="F130" s="45"/>
      <c r="G130" s="45"/>
      <c r="H130" s="45"/>
      <c r="I130" s="45"/>
      <c r="J130" s="45"/>
      <c r="L130" s="17"/>
      <c r="O130" s="24"/>
      <c r="Q130" s="42"/>
    </row>
    <row r="131" spans="1:17" s="14" customFormat="1" x14ac:dyDescent="0.25">
      <c r="A131" s="26"/>
      <c r="D131" s="45"/>
      <c r="E131" s="45"/>
      <c r="F131" s="45"/>
      <c r="G131" s="45"/>
      <c r="H131" s="45"/>
      <c r="I131" s="45"/>
      <c r="J131" s="45"/>
      <c r="L131" s="17"/>
      <c r="O131" s="24"/>
      <c r="Q131" s="42"/>
    </row>
  </sheetData>
  <sheetProtection password="876F" sheet="1" objects="1" scenarios="1" selectLockedCells="1"/>
  <protectedRanges>
    <protectedRange sqref="N16:R86 B16:L86" name="Plage2"/>
    <protectedRange sqref="J8:J10 F6 C6:C8 B10:C10 L6:L7" name="Plage3"/>
  </protectedRanges>
  <mergeCells count="28">
    <mergeCell ref="P9:R9"/>
    <mergeCell ref="P10:R10"/>
    <mergeCell ref="O14:O15"/>
    <mergeCell ref="D14:D15"/>
    <mergeCell ref="I14:I15"/>
    <mergeCell ref="K14:K15"/>
    <mergeCell ref="F14:F15"/>
    <mergeCell ref="G14:G15"/>
    <mergeCell ref="H14:H15"/>
    <mergeCell ref="J14:J15"/>
    <mergeCell ref="L14:L15"/>
    <mergeCell ref="E14:E15"/>
    <mergeCell ref="R14:R15"/>
    <mergeCell ref="Q14:Q15"/>
    <mergeCell ref="P14:P15"/>
    <mergeCell ref="A1:R1"/>
    <mergeCell ref="A2:R2"/>
    <mergeCell ref="A3:R3"/>
    <mergeCell ref="B5:C5"/>
    <mergeCell ref="B13:L13"/>
    <mergeCell ref="N13:R13"/>
    <mergeCell ref="F6:G6"/>
    <mergeCell ref="L6:Q6"/>
    <mergeCell ref="N7:Q7"/>
    <mergeCell ref="C12:M12"/>
    <mergeCell ref="B14:B15"/>
    <mergeCell ref="C14:C15"/>
    <mergeCell ref="N14:N15"/>
  </mergeCells>
  <phoneticPr fontId="0" type="noConversion"/>
  <conditionalFormatting sqref="L36:L56 L66:L86">
    <cfRule type="expression" dxfId="131" priority="5">
      <formula>L36="oui"</formula>
    </cfRule>
  </conditionalFormatting>
  <conditionalFormatting sqref="L16 L26:L35">
    <cfRule type="expression" dxfId="130" priority="3">
      <formula>L16="oui"</formula>
    </cfRule>
  </conditionalFormatting>
  <conditionalFormatting sqref="R82:R85">
    <cfRule type="expression" dxfId="129" priority="2">
      <formula>K82="oui"</formula>
    </cfRule>
  </conditionalFormatting>
  <conditionalFormatting sqref="R16:R81">
    <cfRule type="expression" dxfId="128" priority="1">
      <formula>K16="oui"</formula>
    </cfRule>
  </conditionalFormatting>
  <dataValidations count="4">
    <dataValidation type="list" showInputMessage="1" showErrorMessage="1" sqref="K16:L86">
      <formula1>Choisir</formula1>
    </dataValidation>
    <dataValidation type="list" showInputMessage="1" showErrorMessage="1" sqref="F6:G6">
      <formula1>heure</formula1>
    </dataValidation>
    <dataValidation type="list" allowBlank="1" showInputMessage="1" showErrorMessage="1" sqref="F16:F86">
      <formula1>type</formula1>
    </dataValidation>
    <dataValidation type="list" allowBlank="1" showErrorMessage="1" sqref="I16:J85">
      <formula1>ski</formula1>
    </dataValidation>
  </dataValidations>
  <printOptions horizontalCentered="1"/>
  <pageMargins left="3.937007874015748E-2" right="3.937007874015748E-2" top="0.39370078740157483" bottom="0.15748031496062992" header="0.31496062992125984" footer="0.11811023622047245"/>
  <pageSetup scale="73" fitToHeight="0" orientation="landscape" r:id="rId1"/>
  <headerFooter alignWithMargins="0">
    <oddFooter xml:space="preserve">&amp;C* Il est nécessaire d'indiquer les &amp;"-,Gras"&amp;Uunités de mesure &amp;"-,Normal"&amp;Uutilisées pour la taille et le poids (m/pi et  lbs/kg )&amp;Rpage&amp;P </oddFooter>
  </headerFooter>
  <rowBreaks count="3" manualBreakCount="3">
    <brk id="35" max="17" man="1"/>
    <brk id="55" max="17" man="1"/>
    <brk id="75" max="17" man="1"/>
  </rowBreaks>
  <ignoredErrors>
    <ignoredError sqref="N7" unlockedFormula="1"/>
    <ignoredError sqref="R8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239"/>
  <sheetViews>
    <sheetView workbookViewId="0">
      <selection activeCell="F11" sqref="F11"/>
    </sheetView>
  </sheetViews>
  <sheetFormatPr baseColWidth="10" defaultRowHeight="15" x14ac:dyDescent="0.25"/>
  <cols>
    <col min="2" max="7" width="18.7109375" customWidth="1"/>
    <col min="8" max="8" width="20.85546875" customWidth="1"/>
    <col min="9" max="9" width="18.7109375" customWidth="1"/>
    <col min="10" max="21" width="11.42578125" style="14"/>
  </cols>
  <sheetData>
    <row r="1" spans="1:9" ht="31.5" customHeight="1" x14ac:dyDescent="0.35">
      <c r="A1" s="17"/>
      <c r="B1" s="149" t="s">
        <v>62</v>
      </c>
      <c r="C1" s="149"/>
      <c r="D1" s="149"/>
      <c r="E1" s="149"/>
      <c r="F1" s="149"/>
      <c r="G1" s="149"/>
      <c r="H1" s="149"/>
      <c r="I1" s="149"/>
    </row>
    <row r="2" spans="1:9" x14ac:dyDescent="0.25">
      <c r="A2" s="17"/>
      <c r="B2" s="150" t="s">
        <v>63</v>
      </c>
      <c r="C2" s="150"/>
      <c r="D2" s="150"/>
      <c r="E2" s="150"/>
      <c r="F2" s="150"/>
      <c r="G2" s="150"/>
      <c r="H2" s="150"/>
      <c r="I2" s="150"/>
    </row>
    <row r="3" spans="1:9" x14ac:dyDescent="0.25">
      <c r="A3" s="17"/>
      <c r="B3" s="150" t="s">
        <v>68</v>
      </c>
      <c r="C3" s="150"/>
      <c r="D3" s="150"/>
      <c r="E3" s="150"/>
      <c r="F3" s="150"/>
      <c r="G3" s="150"/>
      <c r="H3" s="150"/>
      <c r="I3" s="150"/>
    </row>
    <row r="4" spans="1:9" x14ac:dyDescent="0.25">
      <c r="A4" s="17"/>
      <c r="B4" s="29"/>
      <c r="C4" s="29"/>
      <c r="D4" s="29"/>
      <c r="E4" s="29"/>
      <c r="F4" s="29"/>
      <c r="G4" s="29"/>
      <c r="H4" s="29"/>
      <c r="I4" s="29"/>
    </row>
    <row r="5" spans="1:9" ht="15.75" thickBot="1" x14ac:dyDescent="0.3">
      <c r="A5" s="17"/>
      <c r="B5" s="29" t="s">
        <v>71</v>
      </c>
      <c r="C5" s="152"/>
      <c r="D5" s="152"/>
      <c r="E5" s="152"/>
      <c r="F5" s="29"/>
      <c r="G5" s="29"/>
      <c r="H5" s="29"/>
      <c r="I5" s="29"/>
    </row>
    <row r="6" spans="1:9" x14ac:dyDescent="0.25">
      <c r="A6" s="17"/>
      <c r="B6" s="14"/>
      <c r="C6" s="14"/>
      <c r="D6" s="14"/>
      <c r="E6" s="14"/>
      <c r="F6" s="14"/>
      <c r="G6" s="14"/>
      <c r="H6" s="14"/>
      <c r="I6" s="14"/>
    </row>
    <row r="7" spans="1:9" ht="15.75" thickBot="1" x14ac:dyDescent="0.3">
      <c r="A7" s="17"/>
      <c r="B7" s="30" t="s">
        <v>64</v>
      </c>
      <c r="C7" s="31"/>
      <c r="D7" s="14"/>
      <c r="E7" s="30" t="s">
        <v>69</v>
      </c>
      <c r="F7" s="31"/>
      <c r="G7" s="14"/>
      <c r="H7" s="14" t="s">
        <v>70</v>
      </c>
      <c r="I7" s="31"/>
    </row>
    <row r="8" spans="1:9" x14ac:dyDescent="0.25">
      <c r="A8" s="17"/>
      <c r="B8" s="30"/>
      <c r="C8" s="27"/>
      <c r="D8" s="14"/>
      <c r="E8" s="30"/>
      <c r="F8" s="27"/>
      <c r="G8" s="14"/>
      <c r="H8" s="14"/>
      <c r="I8" s="27"/>
    </row>
    <row r="9" spans="1:9" x14ac:dyDescent="0.25">
      <c r="A9" s="17"/>
      <c r="B9" s="32" t="s">
        <v>65</v>
      </c>
      <c r="C9" s="32"/>
      <c r="D9" s="32" t="s">
        <v>66</v>
      </c>
      <c r="E9" s="32" t="s">
        <v>3</v>
      </c>
      <c r="F9" s="32" t="s">
        <v>67</v>
      </c>
      <c r="G9" s="32" t="s">
        <v>4</v>
      </c>
      <c r="H9" s="32" t="s">
        <v>45</v>
      </c>
      <c r="I9" s="32" t="s">
        <v>5</v>
      </c>
    </row>
    <row r="10" spans="1:9" ht="24.95" customHeight="1" x14ac:dyDescent="0.25">
      <c r="A10" s="14"/>
      <c r="B10" s="151" t="s">
        <v>8</v>
      </c>
      <c r="C10" s="151"/>
      <c r="D10" s="151" t="s">
        <v>9</v>
      </c>
      <c r="E10" s="151"/>
      <c r="F10" s="96" t="s">
        <v>131</v>
      </c>
      <c r="G10" s="96" t="s">
        <v>132</v>
      </c>
      <c r="H10" s="151" t="s">
        <v>65</v>
      </c>
      <c r="I10" s="151"/>
    </row>
    <row r="11" spans="1:9" ht="24.95" customHeight="1" x14ac:dyDescent="0.25">
      <c r="A11" s="14">
        <v>1</v>
      </c>
      <c r="B11" s="146"/>
      <c r="C11" s="146"/>
      <c r="D11" s="147"/>
      <c r="E11" s="148"/>
      <c r="F11" s="95" t="s">
        <v>85</v>
      </c>
      <c r="G11" s="95" t="s">
        <v>85</v>
      </c>
      <c r="H11" s="147"/>
      <c r="I11" s="148"/>
    </row>
    <row r="12" spans="1:9" ht="24.95" customHeight="1" x14ac:dyDescent="0.25">
      <c r="A12" s="14">
        <v>2</v>
      </c>
      <c r="B12" s="146"/>
      <c r="C12" s="146"/>
      <c r="D12" s="147"/>
      <c r="E12" s="148"/>
      <c r="F12" s="95" t="s">
        <v>85</v>
      </c>
      <c r="G12" s="95" t="s">
        <v>85</v>
      </c>
      <c r="H12" s="147"/>
      <c r="I12" s="148"/>
    </row>
    <row r="13" spans="1:9" ht="24.95" customHeight="1" x14ac:dyDescent="0.25">
      <c r="A13" s="14">
        <v>3</v>
      </c>
      <c r="B13" s="146"/>
      <c r="C13" s="146"/>
      <c r="D13" s="147"/>
      <c r="E13" s="148"/>
      <c r="F13" s="95" t="s">
        <v>85</v>
      </c>
      <c r="G13" s="95" t="s">
        <v>85</v>
      </c>
      <c r="H13" s="147"/>
      <c r="I13" s="148"/>
    </row>
    <row r="14" spans="1:9" ht="24.95" customHeight="1" x14ac:dyDescent="0.25">
      <c r="A14" s="14">
        <v>4</v>
      </c>
      <c r="B14" s="146"/>
      <c r="C14" s="146"/>
      <c r="D14" s="147"/>
      <c r="E14" s="148"/>
      <c r="F14" s="95" t="s">
        <v>85</v>
      </c>
      <c r="G14" s="95" t="s">
        <v>85</v>
      </c>
      <c r="H14" s="147"/>
      <c r="I14" s="148"/>
    </row>
    <row r="15" spans="1:9" ht="24.95" customHeight="1" x14ac:dyDescent="0.25">
      <c r="A15" s="14">
        <v>5</v>
      </c>
      <c r="B15" s="146"/>
      <c r="C15" s="146"/>
      <c r="D15" s="147"/>
      <c r="E15" s="148"/>
      <c r="F15" s="95" t="s">
        <v>85</v>
      </c>
      <c r="G15" s="95" t="s">
        <v>85</v>
      </c>
      <c r="H15" s="147"/>
      <c r="I15" s="148"/>
    </row>
    <row r="16" spans="1:9" ht="24.95" customHeight="1" x14ac:dyDescent="0.25">
      <c r="A16" s="14">
        <v>6</v>
      </c>
      <c r="B16" s="146"/>
      <c r="C16" s="146"/>
      <c r="D16" s="147"/>
      <c r="E16" s="148"/>
      <c r="F16" s="95" t="s">
        <v>85</v>
      </c>
      <c r="G16" s="95" t="s">
        <v>85</v>
      </c>
      <c r="H16" s="147"/>
      <c r="I16" s="148"/>
    </row>
    <row r="17" spans="1:9" ht="24.95" customHeight="1" x14ac:dyDescent="0.25">
      <c r="A17" s="14">
        <v>7</v>
      </c>
      <c r="B17" s="146"/>
      <c r="C17" s="146"/>
      <c r="D17" s="147"/>
      <c r="E17" s="148"/>
      <c r="F17" s="95" t="s">
        <v>85</v>
      </c>
      <c r="G17" s="95" t="s">
        <v>85</v>
      </c>
      <c r="H17" s="147"/>
      <c r="I17" s="148"/>
    </row>
    <row r="18" spans="1:9" ht="24.95" customHeight="1" x14ac:dyDescent="0.25">
      <c r="A18" s="14">
        <v>8</v>
      </c>
      <c r="B18" s="146"/>
      <c r="C18" s="146"/>
      <c r="D18" s="147"/>
      <c r="E18" s="148"/>
      <c r="F18" s="95" t="s">
        <v>85</v>
      </c>
      <c r="G18" s="95" t="s">
        <v>85</v>
      </c>
      <c r="H18" s="147"/>
      <c r="I18" s="148"/>
    </row>
    <row r="19" spans="1:9" ht="24.95" customHeight="1" x14ac:dyDescent="0.25">
      <c r="A19" s="14">
        <v>9</v>
      </c>
      <c r="B19" s="146"/>
      <c r="C19" s="146"/>
      <c r="D19" s="147"/>
      <c r="E19" s="148"/>
      <c r="F19" s="95" t="s">
        <v>85</v>
      </c>
      <c r="G19" s="95" t="s">
        <v>85</v>
      </c>
      <c r="H19" s="147"/>
      <c r="I19" s="148"/>
    </row>
    <row r="20" spans="1:9" ht="24.95" customHeight="1" x14ac:dyDescent="0.25">
      <c r="A20" s="14">
        <v>10</v>
      </c>
      <c r="B20" s="146"/>
      <c r="C20" s="146"/>
      <c r="D20" s="147"/>
      <c r="E20" s="148"/>
      <c r="F20" s="95" t="s">
        <v>85</v>
      </c>
      <c r="G20" s="95" t="s">
        <v>85</v>
      </c>
      <c r="H20" s="147"/>
      <c r="I20" s="148"/>
    </row>
    <row r="21" spans="1:9" ht="24.95" customHeight="1" x14ac:dyDescent="0.25">
      <c r="A21" s="14">
        <v>11</v>
      </c>
      <c r="B21" s="146"/>
      <c r="C21" s="146"/>
      <c r="D21" s="147"/>
      <c r="E21" s="148"/>
      <c r="F21" s="95" t="s">
        <v>85</v>
      </c>
      <c r="G21" s="95" t="s">
        <v>85</v>
      </c>
      <c r="H21" s="147"/>
      <c r="I21" s="148"/>
    </row>
    <row r="22" spans="1:9" ht="24.95" customHeight="1" x14ac:dyDescent="0.25">
      <c r="A22" s="14">
        <v>12</v>
      </c>
      <c r="B22" s="146"/>
      <c r="C22" s="146"/>
      <c r="D22" s="147"/>
      <c r="E22" s="148"/>
      <c r="F22" s="95" t="s">
        <v>85</v>
      </c>
      <c r="G22" s="95" t="s">
        <v>85</v>
      </c>
      <c r="H22" s="147"/>
      <c r="I22" s="148"/>
    </row>
    <row r="23" spans="1:9" ht="24.95" customHeight="1" x14ac:dyDescent="0.25">
      <c r="A23" s="14">
        <v>13</v>
      </c>
      <c r="B23" s="146"/>
      <c r="C23" s="146"/>
      <c r="D23" s="147"/>
      <c r="E23" s="148"/>
      <c r="F23" s="95" t="s">
        <v>85</v>
      </c>
      <c r="G23" s="95" t="s">
        <v>85</v>
      </c>
      <c r="H23" s="147"/>
      <c r="I23" s="148"/>
    </row>
    <row r="24" spans="1:9" ht="24.95" customHeight="1" x14ac:dyDescent="0.25">
      <c r="A24" s="14">
        <v>14</v>
      </c>
      <c r="B24" s="146"/>
      <c r="C24" s="146"/>
      <c r="D24" s="147"/>
      <c r="E24" s="148"/>
      <c r="F24" s="95" t="s">
        <v>85</v>
      </c>
      <c r="G24" s="95" t="s">
        <v>85</v>
      </c>
      <c r="H24" s="147"/>
      <c r="I24" s="148"/>
    </row>
    <row r="25" spans="1:9" ht="24.95" customHeight="1" x14ac:dyDescent="0.25">
      <c r="A25" s="14">
        <v>15</v>
      </c>
      <c r="B25" s="146"/>
      <c r="C25" s="146"/>
      <c r="D25" s="147"/>
      <c r="E25" s="148"/>
      <c r="F25" s="95" t="s">
        <v>85</v>
      </c>
      <c r="G25" s="95" t="s">
        <v>85</v>
      </c>
      <c r="H25" s="147"/>
      <c r="I25" s="148"/>
    </row>
    <row r="26" spans="1:9" ht="24.95" customHeight="1" x14ac:dyDescent="0.25">
      <c r="A26" s="14">
        <v>16</v>
      </c>
      <c r="B26" s="146"/>
      <c r="C26" s="146"/>
      <c r="D26" s="147"/>
      <c r="E26" s="148"/>
      <c r="F26" s="95" t="s">
        <v>85</v>
      </c>
      <c r="G26" s="95" t="s">
        <v>85</v>
      </c>
      <c r="H26" s="147"/>
      <c r="I26" s="148"/>
    </row>
    <row r="27" spans="1:9" ht="24.95" customHeight="1" x14ac:dyDescent="0.25">
      <c r="A27" s="14">
        <v>17</v>
      </c>
      <c r="B27" s="146"/>
      <c r="C27" s="146"/>
      <c r="D27" s="147"/>
      <c r="E27" s="148"/>
      <c r="F27" s="95" t="s">
        <v>85</v>
      </c>
      <c r="G27" s="95" t="s">
        <v>85</v>
      </c>
      <c r="H27" s="147"/>
      <c r="I27" s="148"/>
    </row>
    <row r="28" spans="1:9" ht="24.95" customHeight="1" x14ac:dyDescent="0.25">
      <c r="A28" s="14">
        <v>18</v>
      </c>
      <c r="B28" s="146"/>
      <c r="C28" s="146"/>
      <c r="D28" s="147"/>
      <c r="E28" s="148"/>
      <c r="F28" s="95" t="s">
        <v>85</v>
      </c>
      <c r="G28" s="95" t="s">
        <v>85</v>
      </c>
      <c r="H28" s="147"/>
      <c r="I28" s="148"/>
    </row>
    <row r="29" spans="1:9" ht="24.95" customHeight="1" x14ac:dyDescent="0.25">
      <c r="A29" s="14">
        <v>19</v>
      </c>
      <c r="B29" s="146"/>
      <c r="C29" s="146"/>
      <c r="D29" s="147"/>
      <c r="E29" s="148"/>
      <c r="F29" s="95" t="s">
        <v>85</v>
      </c>
      <c r="G29" s="95" t="s">
        <v>85</v>
      </c>
      <c r="H29" s="147"/>
      <c r="I29" s="148"/>
    </row>
    <row r="30" spans="1:9" ht="18.75" x14ac:dyDescent="0.3">
      <c r="A30" s="14"/>
      <c r="B30" s="33"/>
      <c r="C30" s="33"/>
      <c r="D30" s="33"/>
      <c r="E30" s="97" t="s">
        <v>130</v>
      </c>
      <c r="F30" s="33">
        <f>COUNTIF(F11:F29,"oui")</f>
        <v>0</v>
      </c>
      <c r="G30" s="33">
        <f>COUNTIF(G11:G29,"oui")</f>
        <v>0</v>
      </c>
      <c r="H30" s="33"/>
      <c r="I30" s="33"/>
    </row>
    <row r="31" spans="1:9" x14ac:dyDescent="0.25">
      <c r="A31" s="14"/>
      <c r="B31" s="33"/>
      <c r="C31" s="33"/>
      <c r="D31" s="33"/>
      <c r="E31" s="33"/>
      <c r="F31" s="33"/>
      <c r="G31" s="33"/>
      <c r="H31" s="33"/>
      <c r="I31" s="33"/>
    </row>
    <row r="32" spans="1:9" x14ac:dyDescent="0.25">
      <c r="A32" s="14"/>
      <c r="B32" s="14" t="s">
        <v>72</v>
      </c>
      <c r="C32" s="14"/>
      <c r="D32" s="14"/>
      <c r="E32" s="14"/>
      <c r="F32" s="14"/>
      <c r="G32" s="14"/>
      <c r="H32" s="14"/>
      <c r="I32" s="14"/>
    </row>
    <row r="33" spans="1:9" x14ac:dyDescent="0.25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25">
      <c r="A34" s="14"/>
      <c r="B34" s="14"/>
      <c r="C34" s="14"/>
      <c r="D34" s="14"/>
      <c r="E34" s="14"/>
      <c r="F34" s="14"/>
      <c r="G34" s="14"/>
      <c r="H34" s="14"/>
      <c r="I34" s="14"/>
    </row>
    <row r="35" spans="1:9" x14ac:dyDescent="0.25">
      <c r="A35" s="14"/>
      <c r="B35" s="14"/>
      <c r="C35" s="14"/>
      <c r="D35" s="14"/>
      <c r="E35" s="14"/>
      <c r="F35" s="14"/>
      <c r="G35" s="14"/>
      <c r="H35" s="14"/>
      <c r="I35" s="14"/>
    </row>
    <row r="36" spans="1:9" x14ac:dyDescent="0.25">
      <c r="A36" s="14"/>
      <c r="B36" s="14"/>
      <c r="C36" s="14"/>
      <c r="D36" s="14"/>
      <c r="E36" s="14"/>
      <c r="F36" s="14"/>
      <c r="G36" s="14"/>
      <c r="H36" s="14"/>
      <c r="I36" s="14"/>
    </row>
    <row r="37" spans="1:9" x14ac:dyDescent="0.25">
      <c r="A37" s="14"/>
      <c r="B37" s="14"/>
      <c r="C37" s="14"/>
      <c r="D37" s="14"/>
      <c r="E37" s="14"/>
      <c r="F37" s="14"/>
      <c r="G37" s="14"/>
      <c r="H37" s="14"/>
      <c r="I37" s="14"/>
    </row>
    <row r="38" spans="1:9" x14ac:dyDescent="0.25">
      <c r="A38" s="14"/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14"/>
      <c r="B39" s="14"/>
      <c r="C39" s="14"/>
      <c r="D39" s="14"/>
      <c r="E39" s="14"/>
      <c r="F39" s="14"/>
      <c r="G39" s="14"/>
      <c r="H39" s="14"/>
      <c r="I39" s="14"/>
    </row>
    <row r="40" spans="1:9" x14ac:dyDescent="0.25">
      <c r="A40" s="14"/>
      <c r="B40" s="14"/>
      <c r="C40" s="14"/>
      <c r="D40" s="14"/>
      <c r="E40" s="14"/>
      <c r="F40" s="14"/>
      <c r="G40" s="14"/>
      <c r="H40" s="14"/>
      <c r="I40" s="14"/>
    </row>
    <row r="41" spans="1:9" x14ac:dyDescent="0.25">
      <c r="A41" s="14"/>
      <c r="B41" s="14"/>
      <c r="C41" s="14"/>
      <c r="D41" s="14"/>
      <c r="E41" s="14"/>
      <c r="F41" s="14"/>
      <c r="G41" s="14"/>
      <c r="H41" s="14"/>
      <c r="I41" s="14"/>
    </row>
    <row r="42" spans="1:9" x14ac:dyDescent="0.25">
      <c r="A42" s="14"/>
      <c r="B42" s="14"/>
      <c r="C42" s="14"/>
      <c r="D42" s="14"/>
      <c r="E42" s="14"/>
      <c r="F42" s="14"/>
      <c r="G42" s="14"/>
      <c r="H42" s="14"/>
      <c r="I42" s="14"/>
    </row>
    <row r="43" spans="1:9" x14ac:dyDescent="0.25">
      <c r="A43" s="14"/>
      <c r="B43" s="14"/>
      <c r="C43" s="14"/>
      <c r="D43" s="14"/>
      <c r="E43" s="14"/>
      <c r="F43" s="14"/>
      <c r="G43" s="14"/>
      <c r="H43" s="14"/>
      <c r="I43" s="14"/>
    </row>
    <row r="44" spans="1:9" x14ac:dyDescent="0.25">
      <c r="A44" s="14"/>
      <c r="B44" s="14"/>
      <c r="C44" s="14"/>
      <c r="D44" s="14"/>
      <c r="E44" s="14"/>
      <c r="F44" s="14"/>
      <c r="G44" s="14"/>
      <c r="H44" s="14"/>
      <c r="I44" s="14"/>
    </row>
    <row r="45" spans="1:9" x14ac:dyDescent="0.25">
      <c r="A45" s="14"/>
      <c r="B45" s="14"/>
      <c r="C45" s="14"/>
      <c r="D45" s="14"/>
      <c r="E45" s="14"/>
      <c r="F45" s="14"/>
      <c r="G45" s="14"/>
      <c r="H45" s="14"/>
      <c r="I45" s="14"/>
    </row>
    <row r="46" spans="1:9" x14ac:dyDescent="0.25">
      <c r="A46" s="14"/>
      <c r="B46" s="14"/>
      <c r="C46" s="14"/>
      <c r="D46" s="14"/>
      <c r="E46" s="14"/>
      <c r="F46" s="14"/>
      <c r="G46" s="14"/>
      <c r="H46" s="14"/>
      <c r="I46" s="14"/>
    </row>
    <row r="47" spans="1:9" x14ac:dyDescent="0.25">
      <c r="A47" s="14"/>
      <c r="B47" s="14"/>
      <c r="C47" s="14"/>
      <c r="D47" s="14"/>
      <c r="E47" s="14"/>
      <c r="F47" s="14"/>
      <c r="G47" s="14"/>
      <c r="H47" s="14"/>
      <c r="I47" s="14"/>
    </row>
    <row r="48" spans="1:9" x14ac:dyDescent="0.25">
      <c r="A48" s="14"/>
      <c r="B48" s="14"/>
      <c r="C48" s="14"/>
      <c r="D48" s="14"/>
      <c r="E48" s="14"/>
      <c r="F48" s="14"/>
      <c r="G48" s="14"/>
      <c r="H48" s="14"/>
      <c r="I48" s="14"/>
    </row>
    <row r="49" spans="1:9" x14ac:dyDescent="0.25">
      <c r="A49" s="14"/>
      <c r="B49" s="14"/>
      <c r="C49" s="14"/>
      <c r="D49" s="14"/>
      <c r="E49" s="14"/>
      <c r="F49" s="14"/>
      <c r="G49" s="14"/>
      <c r="H49" s="14"/>
      <c r="I49" s="14"/>
    </row>
    <row r="50" spans="1:9" x14ac:dyDescent="0.25">
      <c r="A50" s="14"/>
      <c r="B50" s="14"/>
      <c r="C50" s="14"/>
      <c r="D50" s="14"/>
      <c r="E50" s="14"/>
      <c r="F50" s="14"/>
      <c r="G50" s="14"/>
      <c r="H50" s="14"/>
      <c r="I50" s="14"/>
    </row>
    <row r="51" spans="1:9" x14ac:dyDescent="0.25">
      <c r="A51" s="14"/>
      <c r="B51" s="14"/>
      <c r="C51" s="14"/>
      <c r="D51" s="14"/>
      <c r="E51" s="14"/>
      <c r="F51" s="14"/>
      <c r="G51" s="14"/>
      <c r="H51" s="14"/>
      <c r="I51" s="14"/>
    </row>
    <row r="52" spans="1:9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x14ac:dyDescent="0.25">
      <c r="A53" s="14"/>
      <c r="B53" s="14"/>
      <c r="C53" s="14"/>
      <c r="D53" s="14"/>
      <c r="E53" s="14"/>
      <c r="F53" s="14"/>
      <c r="G53" s="14"/>
      <c r="H53" s="14"/>
      <c r="I53" s="14"/>
    </row>
    <row r="54" spans="1:9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x14ac:dyDescent="0.25">
      <c r="A55" s="14"/>
      <c r="B55" s="14"/>
      <c r="C55" s="14"/>
      <c r="D55" s="14"/>
      <c r="E55" s="14"/>
      <c r="F55" s="14"/>
      <c r="G55" s="14"/>
      <c r="H55" s="14"/>
      <c r="I55" s="14"/>
    </row>
    <row r="56" spans="1:9" x14ac:dyDescent="0.25">
      <c r="A56" s="14"/>
      <c r="B56" s="14"/>
      <c r="C56" s="14"/>
      <c r="D56" s="14"/>
      <c r="E56" s="14"/>
      <c r="F56" s="14"/>
      <c r="G56" s="14"/>
      <c r="H56" s="14"/>
      <c r="I56" s="14"/>
    </row>
    <row r="57" spans="1:9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x14ac:dyDescent="0.25">
      <c r="A58" s="14"/>
      <c r="B58" s="14"/>
      <c r="C58" s="14"/>
      <c r="D58" s="14"/>
      <c r="E58" s="14"/>
      <c r="F58" s="14"/>
      <c r="G58" s="14"/>
      <c r="H58" s="14"/>
      <c r="I58" s="14"/>
    </row>
    <row r="59" spans="1:9" x14ac:dyDescent="0.25">
      <c r="A59" s="14"/>
      <c r="B59" s="14"/>
      <c r="C59" s="14"/>
      <c r="D59" s="14"/>
      <c r="E59" s="14"/>
      <c r="F59" s="14"/>
      <c r="G59" s="14"/>
      <c r="H59" s="14"/>
      <c r="I59" s="14"/>
    </row>
    <row r="60" spans="1:9" x14ac:dyDescent="0.25">
      <c r="A60" s="14"/>
      <c r="B60" s="14"/>
      <c r="C60" s="14"/>
      <c r="D60" s="14"/>
      <c r="E60" s="14"/>
      <c r="F60" s="14"/>
      <c r="G60" s="14"/>
      <c r="H60" s="14"/>
      <c r="I60" s="14"/>
    </row>
    <row r="61" spans="1:9" x14ac:dyDescent="0.25">
      <c r="A61" s="14"/>
      <c r="B61" s="14"/>
      <c r="C61" s="14"/>
      <c r="D61" s="14"/>
      <c r="E61" s="14"/>
      <c r="F61" s="14"/>
      <c r="G61" s="14"/>
      <c r="H61" s="14"/>
      <c r="I61" s="14"/>
    </row>
    <row r="62" spans="1:9" x14ac:dyDescent="0.25">
      <c r="A62" s="14"/>
      <c r="B62" s="14"/>
      <c r="C62" s="14"/>
      <c r="D62" s="14"/>
      <c r="E62" s="14"/>
      <c r="F62" s="14"/>
      <c r="G62" s="14"/>
      <c r="H62" s="14"/>
      <c r="I62" s="14"/>
    </row>
    <row r="63" spans="1:9" x14ac:dyDescent="0.25">
      <c r="A63" s="14"/>
      <c r="B63" s="14"/>
      <c r="C63" s="14"/>
      <c r="D63" s="14"/>
      <c r="E63" s="14"/>
      <c r="F63" s="14"/>
      <c r="G63" s="14"/>
      <c r="H63" s="14"/>
      <c r="I63" s="14"/>
    </row>
    <row r="64" spans="1:9" x14ac:dyDescent="0.25">
      <c r="A64" s="14"/>
      <c r="B64" s="14"/>
      <c r="C64" s="14"/>
      <c r="D64" s="14"/>
      <c r="E64" s="14"/>
      <c r="F64" s="14"/>
      <c r="G64" s="14"/>
      <c r="H64" s="14"/>
      <c r="I64" s="14"/>
    </row>
    <row r="65" spans="1:9" x14ac:dyDescent="0.25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25">
      <c r="A66" s="14"/>
      <c r="B66" s="14"/>
      <c r="C66" s="14"/>
      <c r="D66" s="14"/>
      <c r="E66" s="14"/>
      <c r="F66" s="14"/>
      <c r="G66" s="14"/>
      <c r="H66" s="14"/>
      <c r="I66" s="14"/>
    </row>
    <row r="67" spans="1:9" x14ac:dyDescent="0.25">
      <c r="A67" s="14"/>
      <c r="B67" s="14"/>
      <c r="C67" s="14"/>
      <c r="D67" s="14"/>
      <c r="E67" s="14"/>
      <c r="F67" s="14"/>
      <c r="G67" s="14"/>
      <c r="H67" s="14"/>
      <c r="I67" s="14"/>
    </row>
    <row r="68" spans="1:9" x14ac:dyDescent="0.25">
      <c r="A68" s="14"/>
      <c r="B68" s="14"/>
      <c r="C68" s="14"/>
      <c r="D68" s="14"/>
      <c r="E68" s="14"/>
      <c r="F68" s="14"/>
      <c r="G68" s="14"/>
      <c r="H68" s="14"/>
      <c r="I68" s="14"/>
    </row>
    <row r="69" spans="1:9" x14ac:dyDescent="0.25">
      <c r="A69" s="14"/>
      <c r="B69" s="14"/>
      <c r="C69" s="14"/>
      <c r="D69" s="14"/>
      <c r="E69" s="14"/>
      <c r="F69" s="14"/>
      <c r="G69" s="14"/>
      <c r="H69" s="14"/>
      <c r="I69" s="14"/>
    </row>
    <row r="70" spans="1:9" x14ac:dyDescent="0.25">
      <c r="A70" s="14"/>
      <c r="B70" s="14"/>
      <c r="C70" s="14"/>
      <c r="D70" s="14"/>
      <c r="E70" s="14"/>
      <c r="F70" s="14"/>
      <c r="G70" s="14"/>
      <c r="H70" s="14"/>
      <c r="I70" s="14"/>
    </row>
    <row r="71" spans="1:9" x14ac:dyDescent="0.25">
      <c r="A71" s="14"/>
      <c r="B71" s="14"/>
      <c r="C71" s="14"/>
      <c r="D71" s="14"/>
      <c r="E71" s="14"/>
      <c r="F71" s="14"/>
      <c r="G71" s="14"/>
      <c r="H71" s="14"/>
      <c r="I71" s="14"/>
    </row>
    <row r="72" spans="1:9" x14ac:dyDescent="0.25">
      <c r="A72" s="14"/>
      <c r="B72" s="14"/>
      <c r="C72" s="14"/>
      <c r="D72" s="14"/>
      <c r="E72" s="14"/>
      <c r="F72" s="14"/>
      <c r="G72" s="14"/>
      <c r="H72" s="14"/>
      <c r="I72" s="14"/>
    </row>
    <row r="73" spans="1:9" x14ac:dyDescent="0.25">
      <c r="A73" s="14"/>
      <c r="B73" s="14"/>
      <c r="C73" s="14"/>
      <c r="D73" s="14"/>
      <c r="E73" s="14"/>
      <c r="F73" s="14"/>
      <c r="G73" s="14"/>
      <c r="H73" s="14"/>
      <c r="I73" s="14"/>
    </row>
    <row r="74" spans="1:9" x14ac:dyDescent="0.25">
      <c r="A74" s="14"/>
      <c r="B74" s="14"/>
      <c r="C74" s="14"/>
      <c r="D74" s="14"/>
      <c r="E74" s="14"/>
      <c r="F74" s="14"/>
      <c r="G74" s="14"/>
      <c r="H74" s="14"/>
      <c r="I74" s="14"/>
    </row>
    <row r="75" spans="1:9" x14ac:dyDescent="0.25">
      <c r="A75" s="14"/>
      <c r="B75" s="14"/>
      <c r="C75" s="14"/>
      <c r="D75" s="14"/>
      <c r="E75" s="14"/>
      <c r="F75" s="14"/>
      <c r="G75" s="14"/>
      <c r="H75" s="14"/>
      <c r="I75" s="14"/>
    </row>
    <row r="76" spans="1:9" x14ac:dyDescent="0.25">
      <c r="A76" s="14"/>
      <c r="B76" s="14"/>
      <c r="C76" s="14"/>
      <c r="D76" s="14"/>
      <c r="E76" s="14"/>
      <c r="F76" s="14"/>
      <c r="G76" s="14"/>
      <c r="H76" s="14"/>
      <c r="I76" s="14"/>
    </row>
    <row r="77" spans="1:9" x14ac:dyDescent="0.25">
      <c r="A77" s="14"/>
      <c r="B77" s="14"/>
      <c r="C77" s="14"/>
      <c r="D77" s="14"/>
      <c r="E77" s="14"/>
      <c r="F77" s="14"/>
      <c r="G77" s="14"/>
      <c r="H77" s="14"/>
      <c r="I77" s="14"/>
    </row>
    <row r="78" spans="1:9" x14ac:dyDescent="0.25">
      <c r="A78" s="14"/>
      <c r="B78" s="14"/>
      <c r="C78" s="14"/>
      <c r="D78" s="14"/>
      <c r="E78" s="14"/>
      <c r="F78" s="14"/>
      <c r="G78" s="14"/>
      <c r="H78" s="14"/>
      <c r="I78" s="14"/>
    </row>
    <row r="79" spans="1:9" x14ac:dyDescent="0.25">
      <c r="A79" s="14"/>
      <c r="B79" s="14"/>
      <c r="C79" s="14"/>
      <c r="D79" s="14"/>
      <c r="E79" s="14"/>
      <c r="F79" s="14"/>
      <c r="G79" s="14"/>
      <c r="H79" s="14"/>
      <c r="I79" s="14"/>
    </row>
    <row r="80" spans="1:9" x14ac:dyDescent="0.25">
      <c r="A80" s="14"/>
      <c r="B80" s="14"/>
      <c r="C80" s="14"/>
      <c r="D80" s="14"/>
      <c r="E80" s="14"/>
      <c r="F80" s="14"/>
      <c r="G80" s="14"/>
      <c r="H80" s="14"/>
      <c r="I80" s="14"/>
    </row>
    <row r="81" spans="1:9" x14ac:dyDescent="0.25">
      <c r="A81" s="14"/>
      <c r="B81" s="14"/>
      <c r="C81" s="14"/>
      <c r="D81" s="14"/>
      <c r="E81" s="14"/>
      <c r="F81" s="14"/>
      <c r="G81" s="14"/>
      <c r="H81" s="14"/>
      <c r="I81" s="14"/>
    </row>
    <row r="82" spans="1:9" x14ac:dyDescent="0.25">
      <c r="A82" s="14"/>
      <c r="B82" s="14"/>
      <c r="C82" s="14"/>
      <c r="D82" s="14"/>
      <c r="E82" s="14"/>
      <c r="F82" s="14"/>
      <c r="G82" s="14"/>
      <c r="H82" s="14"/>
      <c r="I82" s="14"/>
    </row>
    <row r="83" spans="1:9" x14ac:dyDescent="0.25">
      <c r="A83" s="14"/>
      <c r="B83" s="14"/>
      <c r="C83" s="14"/>
      <c r="D83" s="14"/>
      <c r="E83" s="14"/>
      <c r="F83" s="14"/>
      <c r="G83" s="14"/>
      <c r="H83" s="14"/>
      <c r="I83" s="14"/>
    </row>
    <row r="84" spans="1:9" x14ac:dyDescent="0.25">
      <c r="A84" s="14"/>
      <c r="B84" s="14"/>
      <c r="C84" s="14"/>
      <c r="D84" s="14"/>
      <c r="E84" s="14"/>
      <c r="F84" s="14"/>
      <c r="G84" s="14"/>
      <c r="H84" s="14"/>
      <c r="I84" s="14"/>
    </row>
    <row r="85" spans="1:9" x14ac:dyDescent="0.25">
      <c r="A85" s="14"/>
      <c r="B85" s="14"/>
      <c r="C85" s="14"/>
      <c r="D85" s="14"/>
      <c r="E85" s="14"/>
      <c r="F85" s="14"/>
      <c r="G85" s="14"/>
      <c r="H85" s="14"/>
      <c r="I85" s="14"/>
    </row>
    <row r="86" spans="1:9" x14ac:dyDescent="0.25">
      <c r="A86" s="14"/>
      <c r="B86" s="14"/>
      <c r="C86" s="14"/>
      <c r="D86" s="14"/>
      <c r="E86" s="14"/>
      <c r="F86" s="14"/>
      <c r="G86" s="14"/>
      <c r="H86" s="14"/>
      <c r="I86" s="14"/>
    </row>
    <row r="87" spans="1:9" x14ac:dyDescent="0.25">
      <c r="A87" s="14"/>
      <c r="B87" s="14"/>
      <c r="C87" s="14"/>
      <c r="D87" s="14"/>
      <c r="E87" s="14"/>
      <c r="F87" s="14"/>
      <c r="G87" s="14"/>
      <c r="H87" s="14"/>
      <c r="I87" s="14"/>
    </row>
    <row r="88" spans="1:9" x14ac:dyDescent="0.25">
      <c r="A88" s="14"/>
      <c r="B88" s="14"/>
      <c r="C88" s="14"/>
      <c r="D88" s="14"/>
      <c r="E88" s="14"/>
      <c r="F88" s="14"/>
      <c r="G88" s="14"/>
      <c r="H88" s="14"/>
      <c r="I88" s="14"/>
    </row>
    <row r="89" spans="1:9" x14ac:dyDescent="0.25">
      <c r="A89" s="14"/>
      <c r="B89" s="14"/>
      <c r="C89" s="14"/>
      <c r="D89" s="14"/>
      <c r="E89" s="14"/>
      <c r="F89" s="14"/>
      <c r="G89" s="14"/>
      <c r="H89" s="14"/>
      <c r="I89" s="14"/>
    </row>
    <row r="90" spans="1:9" x14ac:dyDescent="0.25">
      <c r="A90" s="14"/>
      <c r="B90" s="14"/>
      <c r="C90" s="14"/>
      <c r="D90" s="14"/>
      <c r="E90" s="14"/>
      <c r="F90" s="14"/>
      <c r="G90" s="14"/>
      <c r="H90" s="14"/>
      <c r="I90" s="14"/>
    </row>
    <row r="91" spans="1:9" x14ac:dyDescent="0.25">
      <c r="A91" s="14"/>
      <c r="B91" s="14"/>
      <c r="C91" s="14"/>
      <c r="D91" s="14"/>
      <c r="E91" s="14"/>
      <c r="F91" s="14"/>
      <c r="G91" s="14"/>
      <c r="H91" s="14"/>
      <c r="I91" s="14"/>
    </row>
    <row r="92" spans="1:9" x14ac:dyDescent="0.25">
      <c r="A92" s="14"/>
      <c r="B92" s="14"/>
      <c r="C92" s="14"/>
      <c r="D92" s="14"/>
      <c r="E92" s="14"/>
      <c r="F92" s="14"/>
      <c r="G92" s="14"/>
      <c r="H92" s="14"/>
      <c r="I92" s="14"/>
    </row>
    <row r="93" spans="1:9" x14ac:dyDescent="0.25">
      <c r="A93" s="14"/>
      <c r="B93" s="14"/>
      <c r="C93" s="14"/>
      <c r="D93" s="14"/>
      <c r="E93" s="14"/>
      <c r="F93" s="14"/>
      <c r="G93" s="14"/>
      <c r="H93" s="14"/>
      <c r="I93" s="14"/>
    </row>
    <row r="94" spans="1:9" x14ac:dyDescent="0.25">
      <c r="A94" s="14"/>
      <c r="B94" s="14"/>
      <c r="C94" s="14"/>
      <c r="D94" s="14"/>
      <c r="E94" s="14"/>
      <c r="F94" s="14"/>
      <c r="G94" s="14"/>
      <c r="H94" s="14"/>
      <c r="I94" s="14"/>
    </row>
    <row r="95" spans="1:9" x14ac:dyDescent="0.25">
      <c r="A95" s="14"/>
      <c r="B95" s="14"/>
      <c r="C95" s="14"/>
      <c r="D95" s="14"/>
      <c r="E95" s="14"/>
      <c r="F95" s="14"/>
      <c r="G95" s="14"/>
      <c r="H95" s="14"/>
      <c r="I95" s="14"/>
    </row>
    <row r="96" spans="1:9" x14ac:dyDescent="0.25">
      <c r="A96" s="14"/>
      <c r="B96" s="14"/>
      <c r="C96" s="14"/>
      <c r="D96" s="14"/>
      <c r="E96" s="14"/>
      <c r="F96" s="14"/>
      <c r="G96" s="14"/>
      <c r="H96" s="14"/>
      <c r="I96" s="14"/>
    </row>
    <row r="97" spans="1:9" x14ac:dyDescent="0.25">
      <c r="A97" s="14"/>
      <c r="B97" s="14"/>
      <c r="C97" s="14"/>
      <c r="D97" s="14"/>
      <c r="E97" s="14"/>
      <c r="F97" s="14"/>
      <c r="G97" s="14"/>
      <c r="H97" s="14"/>
      <c r="I97" s="14"/>
    </row>
    <row r="98" spans="1:9" x14ac:dyDescent="0.25">
      <c r="A98" s="14"/>
      <c r="B98" s="14"/>
      <c r="C98" s="14"/>
      <c r="D98" s="14"/>
      <c r="E98" s="14"/>
      <c r="F98" s="14"/>
      <c r="G98" s="14"/>
      <c r="H98" s="14"/>
      <c r="I98" s="14"/>
    </row>
    <row r="99" spans="1:9" x14ac:dyDescent="0.25">
      <c r="A99" s="14"/>
      <c r="B99" s="14"/>
      <c r="C99" s="14"/>
      <c r="D99" s="14"/>
      <c r="E99" s="14"/>
      <c r="F99" s="14"/>
      <c r="G99" s="14"/>
      <c r="H99" s="14"/>
      <c r="I99" s="14"/>
    </row>
    <row r="100" spans="1:9" x14ac:dyDescent="0.2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x14ac:dyDescent="0.2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x14ac:dyDescent="0.2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x14ac:dyDescent="0.2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x14ac:dyDescent="0.2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x14ac:dyDescent="0.2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x14ac:dyDescent="0.2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x14ac:dyDescent="0.2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x14ac:dyDescent="0.2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x14ac:dyDescent="0.2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x14ac:dyDescent="0.2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x14ac:dyDescent="0.2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x14ac:dyDescent="0.2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x14ac:dyDescent="0.2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x14ac:dyDescent="0.2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x14ac:dyDescent="0.2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x14ac:dyDescent="0.2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x14ac:dyDescent="0.2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x14ac:dyDescent="0.2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x14ac:dyDescent="0.2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x14ac:dyDescent="0.2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x14ac:dyDescent="0.2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x14ac:dyDescent="0.2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x14ac:dyDescent="0.2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x14ac:dyDescent="0.2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x14ac:dyDescent="0.2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x14ac:dyDescent="0.2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x14ac:dyDescent="0.2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x14ac:dyDescent="0.2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x14ac:dyDescent="0.2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x14ac:dyDescent="0.2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x14ac:dyDescent="0.2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x14ac:dyDescent="0.2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x14ac:dyDescent="0.2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x14ac:dyDescent="0.2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x14ac:dyDescent="0.2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x14ac:dyDescent="0.2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x14ac:dyDescent="0.2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x14ac:dyDescent="0.2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x14ac:dyDescent="0.2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x14ac:dyDescent="0.2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x14ac:dyDescent="0.2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x14ac:dyDescent="0.2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x14ac:dyDescent="0.2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x14ac:dyDescent="0.2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x14ac:dyDescent="0.2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x14ac:dyDescent="0.2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x14ac:dyDescent="0.2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x14ac:dyDescent="0.2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x14ac:dyDescent="0.2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x14ac:dyDescent="0.2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x14ac:dyDescent="0.2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x14ac:dyDescent="0.2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x14ac:dyDescent="0.2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x14ac:dyDescent="0.2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x14ac:dyDescent="0.25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x14ac:dyDescent="0.25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x14ac:dyDescent="0.2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x14ac:dyDescent="0.2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x14ac:dyDescent="0.2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x14ac:dyDescent="0.2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x14ac:dyDescent="0.2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x14ac:dyDescent="0.2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x14ac:dyDescent="0.25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x14ac:dyDescent="0.2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x14ac:dyDescent="0.2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x14ac:dyDescent="0.2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x14ac:dyDescent="0.2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x14ac:dyDescent="0.2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x14ac:dyDescent="0.2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x14ac:dyDescent="0.25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x14ac:dyDescent="0.25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x14ac:dyDescent="0.25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x14ac:dyDescent="0.25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x14ac:dyDescent="0.25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x14ac:dyDescent="0.25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x14ac:dyDescent="0.25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x14ac:dyDescent="0.25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x14ac:dyDescent="0.25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x14ac:dyDescent="0.25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x14ac:dyDescent="0.25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x14ac:dyDescent="0.25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x14ac:dyDescent="0.2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x14ac:dyDescent="0.25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x14ac:dyDescent="0.25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x14ac:dyDescent="0.25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x14ac:dyDescent="0.2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x14ac:dyDescent="0.25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x14ac:dyDescent="0.25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x14ac:dyDescent="0.25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x14ac:dyDescent="0.25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x14ac:dyDescent="0.25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x14ac:dyDescent="0.2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x14ac:dyDescent="0.25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x14ac:dyDescent="0.2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x14ac:dyDescent="0.2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x14ac:dyDescent="0.2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x14ac:dyDescent="0.2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x14ac:dyDescent="0.2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x14ac:dyDescent="0.25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x14ac:dyDescent="0.25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x14ac:dyDescent="0.25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x14ac:dyDescent="0.25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x14ac:dyDescent="0.25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x14ac:dyDescent="0.25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x14ac:dyDescent="0.2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x14ac:dyDescent="0.25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x14ac:dyDescent="0.2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x14ac:dyDescent="0.25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x14ac:dyDescent="0.25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x14ac:dyDescent="0.25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x14ac:dyDescent="0.25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x14ac:dyDescent="0.2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x14ac:dyDescent="0.25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x14ac:dyDescent="0.25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x14ac:dyDescent="0.25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x14ac:dyDescent="0.2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x14ac:dyDescent="0.25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x14ac:dyDescent="0.25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x14ac:dyDescent="0.25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x14ac:dyDescent="0.25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x14ac:dyDescent="0.25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x14ac:dyDescent="0.25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x14ac:dyDescent="0.25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x14ac:dyDescent="0.25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x14ac:dyDescent="0.25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x14ac:dyDescent="0.25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x14ac:dyDescent="0.25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x14ac:dyDescent="0.25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x14ac:dyDescent="0.25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x14ac:dyDescent="0.25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x14ac:dyDescent="0.2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x14ac:dyDescent="0.25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x14ac:dyDescent="0.25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x14ac:dyDescent="0.25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x14ac:dyDescent="0.25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x14ac:dyDescent="0.25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x14ac:dyDescent="0.25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x14ac:dyDescent="0.25">
      <c r="A239" s="14"/>
      <c r="B239" s="14"/>
      <c r="C239" s="14"/>
      <c r="D239" s="14"/>
      <c r="E239" s="14"/>
      <c r="F239" s="14"/>
      <c r="G239" s="14"/>
      <c r="H239" s="14"/>
      <c r="I239" s="14"/>
    </row>
  </sheetData>
  <sheetProtection password="876F" sheet="1" objects="1" scenarios="1" selectLockedCells="1" sort="0"/>
  <protectedRanges>
    <protectedRange sqref="C5 C7 F7 I7" name="Plage3"/>
    <protectedRange sqref="B11:I30" name="Plage2"/>
  </protectedRanges>
  <mergeCells count="64">
    <mergeCell ref="B1:I1"/>
    <mergeCell ref="B2:I2"/>
    <mergeCell ref="B3:I3"/>
    <mergeCell ref="B10:C10"/>
    <mergeCell ref="D10:E10"/>
    <mergeCell ref="H10:I10"/>
    <mergeCell ref="C5:E5"/>
    <mergeCell ref="B11:C11"/>
    <mergeCell ref="D11:E11"/>
    <mergeCell ref="H11:I11"/>
    <mergeCell ref="B12:C12"/>
    <mergeCell ref="D12:E12"/>
    <mergeCell ref="H12:I12"/>
    <mergeCell ref="B13:C13"/>
    <mergeCell ref="D13:E13"/>
    <mergeCell ref="H13:I13"/>
    <mergeCell ref="B14:C14"/>
    <mergeCell ref="D14:E14"/>
    <mergeCell ref="H14:I14"/>
    <mergeCell ref="B15:C15"/>
    <mergeCell ref="D15:E15"/>
    <mergeCell ref="H15:I15"/>
    <mergeCell ref="B16:C16"/>
    <mergeCell ref="D16:E16"/>
    <mergeCell ref="H16:I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B22:C22"/>
    <mergeCell ref="D22:E22"/>
    <mergeCell ref="H22:I22"/>
    <mergeCell ref="B23:C23"/>
    <mergeCell ref="D23:E23"/>
    <mergeCell ref="H23:I23"/>
    <mergeCell ref="B24:C24"/>
    <mergeCell ref="D24:E24"/>
    <mergeCell ref="H24:I24"/>
    <mergeCell ref="B25:C25"/>
    <mergeCell ref="D25:E25"/>
    <mergeCell ref="H25:I25"/>
    <mergeCell ref="B26:C26"/>
    <mergeCell ref="D26:E26"/>
    <mergeCell ref="H26:I26"/>
    <mergeCell ref="B29:C29"/>
    <mergeCell ref="D29:E29"/>
    <mergeCell ref="H29:I29"/>
    <mergeCell ref="B27:C27"/>
    <mergeCell ref="D27:E27"/>
    <mergeCell ref="H27:I27"/>
    <mergeCell ref="B28:C28"/>
    <mergeCell ref="D28:E28"/>
    <mergeCell ref="H28:I28"/>
  </mergeCells>
  <dataValidations count="1">
    <dataValidation type="list" allowBlank="1" showInputMessage="1" showErrorMessage="1" sqref="F11:G29">
      <formula1>choix</formula1>
    </dataValidation>
  </dataValidations>
  <pageMargins left="0.7" right="0.7" top="0.75" bottom="0.75" header="0.3" footer="0.3"/>
  <pageSetup scale="13" orientation="landscape" r:id="rId1"/>
  <ignoredErrors>
    <ignoredError sqref="F30:G3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5"/>
  <sheetViews>
    <sheetView zoomScaleNormal="100" workbookViewId="0">
      <selection activeCell="H2" sqref="H2:H6"/>
    </sheetView>
  </sheetViews>
  <sheetFormatPr baseColWidth="10" defaultRowHeight="15" x14ac:dyDescent="0.25"/>
  <cols>
    <col min="1" max="6" width="11.42578125" style="40"/>
    <col min="7" max="7" width="3.42578125" customWidth="1"/>
    <col min="8" max="8" width="3.28515625" customWidth="1"/>
    <col min="9" max="9" width="3.140625" customWidth="1"/>
    <col min="10" max="10" width="3.28515625" customWidth="1"/>
    <col min="11" max="11" width="4.140625" customWidth="1"/>
    <col min="12" max="12" width="1" customWidth="1"/>
    <col min="13" max="13" width="3.7109375" customWidth="1"/>
    <col min="14" max="14" width="1.140625" customWidth="1"/>
    <col min="15" max="15" width="3.7109375" customWidth="1"/>
    <col min="16" max="16" width="1.85546875" customWidth="1"/>
    <col min="17" max="17" width="4.42578125" customWidth="1"/>
    <col min="18" max="18" width="1.5703125" customWidth="1"/>
    <col min="19" max="19" width="3" customWidth="1"/>
    <col min="20" max="20" width="3.7109375" customWidth="1"/>
    <col min="21" max="21" width="3.140625" customWidth="1"/>
    <col min="22" max="22" width="3.7109375" customWidth="1"/>
    <col min="23" max="23" width="2.42578125" customWidth="1"/>
    <col min="24" max="24" width="5.28515625" style="40" customWidth="1"/>
    <col min="25" max="25" width="3.42578125" customWidth="1"/>
    <col min="26" max="26" width="3.28515625" customWidth="1"/>
    <col min="27" max="27" width="3.140625" customWidth="1"/>
    <col min="28" max="28" width="3.28515625" customWidth="1"/>
    <col min="29" max="29" width="4.140625" customWidth="1"/>
    <col min="30" max="30" width="1" customWidth="1"/>
    <col min="31" max="31" width="3.7109375" customWidth="1"/>
    <col min="32" max="32" width="1.140625" customWidth="1"/>
    <col min="33" max="33" width="3.7109375" customWidth="1"/>
    <col min="34" max="34" width="1.85546875" customWidth="1"/>
    <col min="35" max="35" width="4" customWidth="1"/>
    <col min="36" max="36" width="1.5703125" customWidth="1"/>
    <col min="37" max="37" width="3" customWidth="1"/>
    <col min="38" max="38" width="3.7109375" customWidth="1"/>
    <col min="39" max="39" width="3.140625" customWidth="1"/>
    <col min="40" max="40" width="3.7109375" customWidth="1"/>
    <col min="41" max="41" width="2.42578125" customWidth="1"/>
    <col min="42" max="60" width="11.42578125" style="40"/>
  </cols>
  <sheetData>
    <row r="1" spans="1:60" s="40" customFormat="1" ht="32.25" customHeight="1" x14ac:dyDescent="0.25">
      <c r="A1" s="43"/>
      <c r="B1" s="43"/>
      <c r="C1" s="43"/>
      <c r="D1" s="43"/>
      <c r="E1" s="43"/>
      <c r="F1" s="4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43"/>
      <c r="AQ1" s="43"/>
      <c r="AR1" s="43"/>
      <c r="AS1" s="43"/>
      <c r="AT1" s="43"/>
      <c r="AU1" s="43"/>
      <c r="AV1" s="43"/>
      <c r="AW1" s="43"/>
    </row>
    <row r="2" spans="1:60" ht="68.25" customHeight="1" x14ac:dyDescent="0.25">
      <c r="G2" s="158" t="s">
        <v>77</v>
      </c>
      <c r="H2" s="169" t="str">
        <f>'Location d''équipement'!$F$6&amp;"    /    "&amp;'Location d''équipement'!$C$6</f>
        <v xml:space="preserve">    /    </v>
      </c>
      <c r="I2" s="158" t="s">
        <v>81</v>
      </c>
      <c r="J2" s="159">
        <f>'Location d''équipement'!$L$6</f>
        <v>0</v>
      </c>
      <c r="K2" s="34" t="s">
        <v>80</v>
      </c>
      <c r="L2" s="35"/>
      <c r="M2" s="34" t="s">
        <v>76</v>
      </c>
      <c r="N2" s="35"/>
      <c r="O2" s="38" t="s">
        <v>75</v>
      </c>
      <c r="P2" s="35"/>
      <c r="Q2" s="38" t="s">
        <v>74</v>
      </c>
      <c r="R2" s="35"/>
      <c r="S2" s="154"/>
      <c r="T2" s="153">
        <f>'Location d''équipement'!C16</f>
        <v>0</v>
      </c>
      <c r="U2" s="154"/>
      <c r="V2" s="153">
        <f>'Location d''équipement'!B16</f>
        <v>0</v>
      </c>
      <c r="W2" s="155" t="str">
        <f>"#"&amp;"   "&amp;'Location d''équipement'!A16</f>
        <v>#   1</v>
      </c>
      <c r="X2" s="14"/>
      <c r="Y2" s="158" t="s">
        <v>77</v>
      </c>
      <c r="Z2" s="159" t="str">
        <f>'Location d''équipement'!$F$6&amp;"    /    "&amp;'Location d''équipement'!$C$6</f>
        <v xml:space="preserve">    /    </v>
      </c>
      <c r="AA2" s="158" t="s">
        <v>81</v>
      </c>
      <c r="AB2" s="159">
        <f>'Location d''équipement'!$L$6</f>
        <v>0</v>
      </c>
      <c r="AC2" s="34" t="s">
        <v>80</v>
      </c>
      <c r="AD2" s="35"/>
      <c r="AE2" s="34" t="s">
        <v>76</v>
      </c>
      <c r="AF2" s="35"/>
      <c r="AG2" s="38" t="s">
        <v>75</v>
      </c>
      <c r="AH2" s="35"/>
      <c r="AI2" s="38" t="s">
        <v>74</v>
      </c>
      <c r="AJ2" s="35"/>
      <c r="AK2" s="158"/>
      <c r="AL2" s="153">
        <f>'Location d''équipement'!C21</f>
        <v>0</v>
      </c>
      <c r="AM2" s="154"/>
      <c r="AN2" s="153">
        <f>'Location d''équipement'!B21</f>
        <v>0</v>
      </c>
      <c r="AO2" s="155" t="str">
        <f>"#"&amp;"   "&amp;'Location d''équipement'!A21</f>
        <v>#   6</v>
      </c>
    </row>
    <row r="3" spans="1:60" ht="15" customHeight="1" x14ac:dyDescent="0.25">
      <c r="G3" s="158"/>
      <c r="H3" s="169"/>
      <c r="I3" s="158"/>
      <c r="J3" s="159"/>
      <c r="K3" s="36"/>
      <c r="L3" s="27"/>
      <c r="M3" s="160">
        <f>'Location d''équipement'!Q16</f>
        <v>0</v>
      </c>
      <c r="N3" s="27"/>
      <c r="O3" s="27"/>
      <c r="P3" s="27"/>
      <c r="Q3" s="160">
        <f>IF('Location d''équipement'!O16&gt;0,'Location d''équipement'!O16,'Location d''équipement'!P16)</f>
        <v>0</v>
      </c>
      <c r="R3" s="27"/>
      <c r="S3" s="154"/>
      <c r="T3" s="153"/>
      <c r="U3" s="154"/>
      <c r="V3" s="153"/>
      <c r="W3" s="155"/>
      <c r="X3" s="14"/>
      <c r="Y3" s="158"/>
      <c r="Z3" s="159"/>
      <c r="AA3" s="158"/>
      <c r="AB3" s="159"/>
      <c r="AC3" s="36"/>
      <c r="AD3" s="27"/>
      <c r="AE3" s="160">
        <f>'Location d''équipement'!Q21</f>
        <v>0</v>
      </c>
      <c r="AF3" s="27"/>
      <c r="AG3" s="27"/>
      <c r="AH3" s="27"/>
      <c r="AI3" s="160">
        <f>IF('Location d''équipement'!O21&gt;0,'Location d''équipement'!O21,'Location d''équipement'!P21)</f>
        <v>0</v>
      </c>
      <c r="AJ3" s="27"/>
      <c r="AK3" s="158"/>
      <c r="AL3" s="153"/>
      <c r="AM3" s="154"/>
      <c r="AN3" s="153"/>
      <c r="AO3" s="155"/>
    </row>
    <row r="4" spans="1:60" ht="20.25" x14ac:dyDescent="0.25">
      <c r="G4" s="158"/>
      <c r="H4" s="169"/>
      <c r="I4" s="158"/>
      <c r="J4" s="159"/>
      <c r="K4" s="34" t="s">
        <v>78</v>
      </c>
      <c r="L4" s="41"/>
      <c r="M4" s="160"/>
      <c r="N4" s="41"/>
      <c r="O4" s="156">
        <f>'Location d''équipement'!N16</f>
        <v>0</v>
      </c>
      <c r="P4" s="41"/>
      <c r="Q4" s="160"/>
      <c r="R4" s="41"/>
      <c r="S4" s="154"/>
      <c r="T4" s="153"/>
      <c r="U4" s="154"/>
      <c r="V4" s="153"/>
      <c r="W4" s="155"/>
      <c r="X4" s="14"/>
      <c r="Y4" s="158"/>
      <c r="Z4" s="159"/>
      <c r="AA4" s="158"/>
      <c r="AB4" s="159"/>
      <c r="AC4" s="34" t="s">
        <v>78</v>
      </c>
      <c r="AD4" s="41"/>
      <c r="AE4" s="160"/>
      <c r="AF4" s="41"/>
      <c r="AG4" s="156">
        <f>'Location d''équipement'!N21</f>
        <v>0</v>
      </c>
      <c r="AH4" s="41"/>
      <c r="AI4" s="160"/>
      <c r="AJ4" s="41"/>
      <c r="AK4" s="158"/>
      <c r="AL4" s="153"/>
      <c r="AM4" s="154"/>
      <c r="AN4" s="153"/>
      <c r="AO4" s="155"/>
    </row>
    <row r="5" spans="1:60" x14ac:dyDescent="0.25">
      <c r="B5" s="44"/>
      <c r="G5" s="158"/>
      <c r="H5" s="169"/>
      <c r="I5" s="158"/>
      <c r="J5" s="159"/>
      <c r="K5" s="37"/>
      <c r="L5" s="41"/>
      <c r="M5" s="160"/>
      <c r="N5" s="41"/>
      <c r="O5" s="157"/>
      <c r="P5" s="41"/>
      <c r="Q5" s="160"/>
      <c r="R5" s="41"/>
      <c r="S5" s="154"/>
      <c r="T5" s="153"/>
      <c r="U5" s="154"/>
      <c r="V5" s="153"/>
      <c r="W5" s="155"/>
      <c r="X5" s="14"/>
      <c r="Y5" s="158"/>
      <c r="Z5" s="159"/>
      <c r="AA5" s="158"/>
      <c r="AB5" s="159"/>
      <c r="AC5" s="37"/>
      <c r="AD5" s="41"/>
      <c r="AE5" s="160"/>
      <c r="AF5" s="41"/>
      <c r="AG5" s="157"/>
      <c r="AH5" s="41"/>
      <c r="AI5" s="160"/>
      <c r="AJ5" s="41"/>
      <c r="AK5" s="158"/>
      <c r="AL5" s="153"/>
      <c r="AM5" s="154"/>
      <c r="AN5" s="153"/>
      <c r="AO5" s="155"/>
    </row>
    <row r="6" spans="1:60" ht="23.25" x14ac:dyDescent="0.25">
      <c r="C6" s="94"/>
      <c r="G6" s="158"/>
      <c r="H6" s="169"/>
      <c r="I6" s="158"/>
      <c r="J6" s="159"/>
      <c r="K6" s="34" t="s">
        <v>79</v>
      </c>
      <c r="L6" s="14"/>
      <c r="M6" s="160"/>
      <c r="N6" s="14"/>
      <c r="O6" s="14"/>
      <c r="P6" s="14"/>
      <c r="Q6" s="160"/>
      <c r="R6" s="14"/>
      <c r="S6" s="154"/>
      <c r="T6" s="153"/>
      <c r="U6" s="154"/>
      <c r="V6" s="153"/>
      <c r="W6" s="155"/>
      <c r="X6" s="14"/>
      <c r="Y6" s="158"/>
      <c r="Z6" s="159"/>
      <c r="AA6" s="158"/>
      <c r="AB6" s="159"/>
      <c r="AC6" s="34" t="s">
        <v>79</v>
      </c>
      <c r="AD6" s="14"/>
      <c r="AE6" s="160"/>
      <c r="AF6" s="14"/>
      <c r="AG6" s="14"/>
      <c r="AH6" s="14"/>
      <c r="AI6" s="160"/>
      <c r="AJ6" s="14"/>
      <c r="AK6" s="158"/>
      <c r="AL6" s="153"/>
      <c r="AM6" s="154"/>
      <c r="AN6" s="153"/>
      <c r="AO6" s="155"/>
    </row>
    <row r="7" spans="1:60" s="14" customFormat="1" ht="12.75" customHeight="1" x14ac:dyDescent="0.25">
      <c r="A7" s="40"/>
      <c r="B7" s="40"/>
      <c r="C7" s="40"/>
      <c r="D7" s="40"/>
      <c r="E7" s="40"/>
      <c r="F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</row>
    <row r="8" spans="1:60" ht="68.25" customHeight="1" x14ac:dyDescent="0.25">
      <c r="G8" s="158" t="s">
        <v>77</v>
      </c>
      <c r="H8" s="159" t="str">
        <f>'Location d''équipement'!$F$6&amp;"    /    "&amp;'Location d''équipement'!$C$6</f>
        <v xml:space="preserve">    /    </v>
      </c>
      <c r="I8" s="158" t="s">
        <v>81</v>
      </c>
      <c r="J8" s="159">
        <f>'Location d''équipement'!$L$6</f>
        <v>0</v>
      </c>
      <c r="K8" s="34" t="s">
        <v>80</v>
      </c>
      <c r="L8" s="35"/>
      <c r="M8" s="34" t="s">
        <v>76</v>
      </c>
      <c r="N8" s="35"/>
      <c r="O8" s="38" t="s">
        <v>75</v>
      </c>
      <c r="P8" s="35"/>
      <c r="Q8" s="38" t="s">
        <v>74</v>
      </c>
      <c r="R8" s="35"/>
      <c r="S8" s="158"/>
      <c r="T8" s="153">
        <f>'Location d''équipement'!C17</f>
        <v>0</v>
      </c>
      <c r="U8" s="158"/>
      <c r="V8" s="153">
        <f>'Location d''équipement'!B17</f>
        <v>0</v>
      </c>
      <c r="W8" s="155" t="str">
        <f>"#"&amp;"   "&amp;'Location d''équipement'!A17</f>
        <v>#   2</v>
      </c>
      <c r="X8" s="14"/>
      <c r="Y8" s="158" t="s">
        <v>77</v>
      </c>
      <c r="Z8" s="159" t="str">
        <f>'Location d''équipement'!$F$6&amp;"    /    "&amp;'Location d''équipement'!$C$6</f>
        <v xml:space="preserve">    /    </v>
      </c>
      <c r="AA8" s="158" t="s">
        <v>81</v>
      </c>
      <c r="AB8" s="159">
        <f>'Location d''équipement'!$L$6</f>
        <v>0</v>
      </c>
      <c r="AC8" s="34" t="s">
        <v>80</v>
      </c>
      <c r="AD8" s="35"/>
      <c r="AE8" s="34" t="s">
        <v>76</v>
      </c>
      <c r="AF8" s="35"/>
      <c r="AG8" s="38" t="s">
        <v>75</v>
      </c>
      <c r="AH8" s="35"/>
      <c r="AI8" s="38" t="s">
        <v>74</v>
      </c>
      <c r="AJ8" s="35"/>
      <c r="AK8" s="158"/>
      <c r="AL8" s="153">
        <f>'Location d''équipement'!C22</f>
        <v>0</v>
      </c>
      <c r="AM8" s="158"/>
      <c r="AN8" s="153">
        <f>'Location d''équipement'!B22</f>
        <v>0</v>
      </c>
      <c r="AO8" s="155" t="str">
        <f>"#"&amp;"   "&amp;'Location d''équipement'!A22</f>
        <v>#   7</v>
      </c>
    </row>
    <row r="9" spans="1:60" ht="15" customHeight="1" x14ac:dyDescent="0.25">
      <c r="G9" s="158"/>
      <c r="H9" s="159"/>
      <c r="I9" s="158"/>
      <c r="J9" s="159"/>
      <c r="K9" s="36"/>
      <c r="L9" s="27"/>
      <c r="M9" s="160">
        <f>'Location d''équipement'!Q17</f>
        <v>0</v>
      </c>
      <c r="N9" s="27"/>
      <c r="O9" s="27"/>
      <c r="P9" s="27"/>
      <c r="Q9" s="160">
        <f>IF('Location d''équipement'!O17&gt;0,'Location d''équipement'!O17,'Location d''équipement'!P17)</f>
        <v>0</v>
      </c>
      <c r="R9" s="27"/>
      <c r="S9" s="158"/>
      <c r="T9" s="153"/>
      <c r="U9" s="158"/>
      <c r="V9" s="153"/>
      <c r="W9" s="155"/>
      <c r="X9" s="14"/>
      <c r="Y9" s="158"/>
      <c r="Z9" s="159"/>
      <c r="AA9" s="158"/>
      <c r="AB9" s="159"/>
      <c r="AC9" s="36"/>
      <c r="AD9" s="27"/>
      <c r="AE9" s="160">
        <f>'Location d''équipement'!Q22</f>
        <v>0</v>
      </c>
      <c r="AF9" s="27"/>
      <c r="AG9" s="27"/>
      <c r="AH9" s="27"/>
      <c r="AI9" s="160">
        <f>IF('Location d''équipement'!O22&gt;0,'Location d''équipement'!O22,'Location d''équipement'!P22)</f>
        <v>0</v>
      </c>
      <c r="AJ9" s="27"/>
      <c r="AK9" s="158"/>
      <c r="AL9" s="153"/>
      <c r="AM9" s="158"/>
      <c r="AN9" s="153"/>
      <c r="AO9" s="155"/>
    </row>
    <row r="10" spans="1:60" ht="20.25" x14ac:dyDescent="0.25">
      <c r="G10" s="158"/>
      <c r="H10" s="159"/>
      <c r="I10" s="158"/>
      <c r="J10" s="159"/>
      <c r="K10" s="34" t="s">
        <v>78</v>
      </c>
      <c r="L10" s="41"/>
      <c r="M10" s="160"/>
      <c r="N10" s="41"/>
      <c r="O10" s="156">
        <f>'Location d''équipement'!N17</f>
        <v>0</v>
      </c>
      <c r="P10" s="41"/>
      <c r="Q10" s="160"/>
      <c r="R10" s="41"/>
      <c r="S10" s="158"/>
      <c r="T10" s="153"/>
      <c r="U10" s="158"/>
      <c r="V10" s="153"/>
      <c r="W10" s="155"/>
      <c r="X10" s="14"/>
      <c r="Y10" s="158"/>
      <c r="Z10" s="159"/>
      <c r="AA10" s="158"/>
      <c r="AB10" s="159"/>
      <c r="AC10" s="34" t="s">
        <v>78</v>
      </c>
      <c r="AD10" s="41"/>
      <c r="AE10" s="160"/>
      <c r="AF10" s="41"/>
      <c r="AG10" s="156">
        <f>'Location d''équipement'!N22</f>
        <v>0</v>
      </c>
      <c r="AH10" s="41"/>
      <c r="AI10" s="160"/>
      <c r="AJ10" s="41"/>
      <c r="AK10" s="158"/>
      <c r="AL10" s="153"/>
      <c r="AM10" s="158"/>
      <c r="AN10" s="153"/>
      <c r="AO10" s="155"/>
    </row>
    <row r="11" spans="1:60" x14ac:dyDescent="0.25">
      <c r="G11" s="158"/>
      <c r="H11" s="159"/>
      <c r="I11" s="158"/>
      <c r="J11" s="159"/>
      <c r="K11" s="37"/>
      <c r="L11" s="41"/>
      <c r="M11" s="160"/>
      <c r="N11" s="41"/>
      <c r="O11" s="157"/>
      <c r="P11" s="41"/>
      <c r="Q11" s="160"/>
      <c r="R11" s="41"/>
      <c r="S11" s="158"/>
      <c r="T11" s="153"/>
      <c r="U11" s="158"/>
      <c r="V11" s="153"/>
      <c r="W11" s="155"/>
      <c r="X11" s="14"/>
      <c r="Y11" s="158"/>
      <c r="Z11" s="159"/>
      <c r="AA11" s="158"/>
      <c r="AB11" s="159"/>
      <c r="AC11" s="37"/>
      <c r="AD11" s="41"/>
      <c r="AE11" s="160"/>
      <c r="AF11" s="41"/>
      <c r="AG11" s="157"/>
      <c r="AH11" s="41"/>
      <c r="AI11" s="160"/>
      <c r="AJ11" s="41"/>
      <c r="AK11" s="158"/>
      <c r="AL11" s="153"/>
      <c r="AM11" s="158"/>
      <c r="AN11" s="153"/>
      <c r="AO11" s="155"/>
    </row>
    <row r="12" spans="1:60" ht="23.25" x14ac:dyDescent="0.25">
      <c r="G12" s="158"/>
      <c r="H12" s="159"/>
      <c r="I12" s="158"/>
      <c r="J12" s="159"/>
      <c r="K12" s="34" t="s">
        <v>79</v>
      </c>
      <c r="L12" s="14"/>
      <c r="M12" s="160"/>
      <c r="N12" s="14"/>
      <c r="O12" s="14"/>
      <c r="P12" s="14"/>
      <c r="Q12" s="160"/>
      <c r="R12" s="14"/>
      <c r="S12" s="158"/>
      <c r="T12" s="153"/>
      <c r="U12" s="158"/>
      <c r="V12" s="153"/>
      <c r="W12" s="155"/>
      <c r="X12" s="14"/>
      <c r="Y12" s="158"/>
      <c r="Z12" s="159"/>
      <c r="AA12" s="158"/>
      <c r="AB12" s="159"/>
      <c r="AC12" s="34" t="s">
        <v>79</v>
      </c>
      <c r="AD12" s="14"/>
      <c r="AE12" s="160"/>
      <c r="AF12" s="14"/>
      <c r="AG12" s="14"/>
      <c r="AH12" s="14"/>
      <c r="AI12" s="160"/>
      <c r="AJ12" s="14"/>
      <c r="AK12" s="158"/>
      <c r="AL12" s="153"/>
      <c r="AM12" s="158"/>
      <c r="AN12" s="153"/>
      <c r="AO12" s="155"/>
    </row>
    <row r="13" spans="1:60" s="14" customFormat="1" ht="13.5" customHeight="1" x14ac:dyDescent="0.25">
      <c r="A13" s="40"/>
      <c r="B13" s="40"/>
      <c r="C13" s="40"/>
      <c r="D13" s="40"/>
      <c r="E13" s="40"/>
      <c r="F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ht="68.25" customHeight="1" x14ac:dyDescent="0.25">
      <c r="G14" s="158" t="s">
        <v>77</v>
      </c>
      <c r="H14" s="159" t="str">
        <f>'Location d''équipement'!$F$6&amp;"    /    "&amp;'Location d''équipement'!$C$6</f>
        <v xml:space="preserve">    /    </v>
      </c>
      <c r="I14" s="158" t="s">
        <v>81</v>
      </c>
      <c r="J14" s="159">
        <f>'Location d''équipement'!$L$6</f>
        <v>0</v>
      </c>
      <c r="K14" s="34" t="s">
        <v>80</v>
      </c>
      <c r="L14" s="35"/>
      <c r="M14" s="34" t="s">
        <v>76</v>
      </c>
      <c r="N14" s="35"/>
      <c r="O14" s="38" t="s">
        <v>75</v>
      </c>
      <c r="P14" s="35"/>
      <c r="Q14" s="38" t="s">
        <v>74</v>
      </c>
      <c r="R14" s="35"/>
      <c r="S14" s="158"/>
      <c r="T14" s="153">
        <f>'Location d''équipement'!C18</f>
        <v>0</v>
      </c>
      <c r="U14" s="158"/>
      <c r="V14" s="153">
        <f>'Location d''équipement'!B18</f>
        <v>0</v>
      </c>
      <c r="W14" s="155" t="str">
        <f>"#"&amp;"   "&amp;'Location d''équipement'!A18</f>
        <v>#   3</v>
      </c>
      <c r="X14" s="14"/>
      <c r="Y14" s="158" t="s">
        <v>77</v>
      </c>
      <c r="Z14" s="159" t="str">
        <f>'Location d''équipement'!$F$6&amp;"    /    "&amp;'Location d''équipement'!$C$6</f>
        <v xml:space="preserve">    /    </v>
      </c>
      <c r="AA14" s="158" t="s">
        <v>81</v>
      </c>
      <c r="AB14" s="159">
        <f>'Location d''équipement'!$L$6</f>
        <v>0</v>
      </c>
      <c r="AC14" s="34" t="s">
        <v>80</v>
      </c>
      <c r="AD14" s="35"/>
      <c r="AE14" s="34" t="s">
        <v>76</v>
      </c>
      <c r="AF14" s="35"/>
      <c r="AG14" s="38" t="s">
        <v>75</v>
      </c>
      <c r="AH14" s="35"/>
      <c r="AI14" s="38" t="s">
        <v>74</v>
      </c>
      <c r="AJ14" s="35"/>
      <c r="AK14" s="158"/>
      <c r="AL14" s="153">
        <f>'Location d''équipement'!C23</f>
        <v>0</v>
      </c>
      <c r="AM14" s="158"/>
      <c r="AN14" s="153">
        <f>'Location d''équipement'!B23</f>
        <v>0</v>
      </c>
      <c r="AO14" s="155" t="str">
        <f>"#"&amp;"   "&amp;'Location d''équipement'!A23</f>
        <v>#   8</v>
      </c>
    </row>
    <row r="15" spans="1:60" ht="15" customHeight="1" x14ac:dyDescent="0.25">
      <c r="G15" s="158"/>
      <c r="H15" s="159"/>
      <c r="I15" s="158"/>
      <c r="J15" s="159"/>
      <c r="K15" s="36"/>
      <c r="L15" s="27"/>
      <c r="M15" s="160">
        <f>'Location d''équipement'!Q18</f>
        <v>0</v>
      </c>
      <c r="N15" s="27"/>
      <c r="O15" s="27"/>
      <c r="P15" s="27"/>
      <c r="Q15" s="160">
        <f>IF('Location d''équipement'!O18&gt;0,'Location d''équipement'!O18,'Location d''équipement'!P18)</f>
        <v>0</v>
      </c>
      <c r="R15" s="27"/>
      <c r="S15" s="158"/>
      <c r="T15" s="153"/>
      <c r="U15" s="158"/>
      <c r="V15" s="153"/>
      <c r="W15" s="155"/>
      <c r="X15" s="14"/>
      <c r="Y15" s="158"/>
      <c r="Z15" s="159"/>
      <c r="AA15" s="158"/>
      <c r="AB15" s="159"/>
      <c r="AC15" s="36"/>
      <c r="AD15" s="27"/>
      <c r="AE15" s="160">
        <f>'Location d''équipement'!Q23</f>
        <v>0</v>
      </c>
      <c r="AF15" s="27"/>
      <c r="AG15" s="27"/>
      <c r="AH15" s="27"/>
      <c r="AI15" s="160">
        <f>IF('Location d''équipement'!O23&gt;0,'Location d''équipement'!O23,'Location d''équipement'!P23)</f>
        <v>0</v>
      </c>
      <c r="AJ15" s="27"/>
      <c r="AK15" s="158"/>
      <c r="AL15" s="153"/>
      <c r="AM15" s="158"/>
      <c r="AN15" s="153"/>
      <c r="AO15" s="155"/>
    </row>
    <row r="16" spans="1:60" ht="20.25" x14ac:dyDescent="0.25">
      <c r="G16" s="158"/>
      <c r="H16" s="159"/>
      <c r="I16" s="158"/>
      <c r="J16" s="159"/>
      <c r="K16" s="34" t="s">
        <v>78</v>
      </c>
      <c r="L16" s="41"/>
      <c r="M16" s="160"/>
      <c r="N16" s="41"/>
      <c r="O16" s="156">
        <f>'Location d''équipement'!N18</f>
        <v>0</v>
      </c>
      <c r="P16" s="41"/>
      <c r="Q16" s="160"/>
      <c r="R16" s="41"/>
      <c r="S16" s="158"/>
      <c r="T16" s="153"/>
      <c r="U16" s="158"/>
      <c r="V16" s="153"/>
      <c r="W16" s="155"/>
      <c r="X16" s="14"/>
      <c r="Y16" s="158"/>
      <c r="Z16" s="159"/>
      <c r="AA16" s="158"/>
      <c r="AB16" s="159"/>
      <c r="AC16" s="34" t="s">
        <v>78</v>
      </c>
      <c r="AD16" s="41"/>
      <c r="AE16" s="160"/>
      <c r="AF16" s="41"/>
      <c r="AG16" s="156">
        <f>'Location d''équipement'!N23</f>
        <v>0</v>
      </c>
      <c r="AH16" s="41"/>
      <c r="AI16" s="160"/>
      <c r="AJ16" s="41"/>
      <c r="AK16" s="158"/>
      <c r="AL16" s="153"/>
      <c r="AM16" s="158"/>
      <c r="AN16" s="153"/>
      <c r="AO16" s="155"/>
    </row>
    <row r="17" spans="1:60" x14ac:dyDescent="0.25">
      <c r="G17" s="158"/>
      <c r="H17" s="159"/>
      <c r="I17" s="158"/>
      <c r="J17" s="159"/>
      <c r="K17" s="37"/>
      <c r="L17" s="41"/>
      <c r="M17" s="160"/>
      <c r="N17" s="41"/>
      <c r="O17" s="157"/>
      <c r="P17" s="41"/>
      <c r="Q17" s="160"/>
      <c r="R17" s="41"/>
      <c r="S17" s="158"/>
      <c r="T17" s="153"/>
      <c r="U17" s="158"/>
      <c r="V17" s="153"/>
      <c r="W17" s="155"/>
      <c r="X17" s="14"/>
      <c r="Y17" s="158"/>
      <c r="Z17" s="159"/>
      <c r="AA17" s="158"/>
      <c r="AB17" s="159"/>
      <c r="AC17" s="37"/>
      <c r="AD17" s="41"/>
      <c r="AE17" s="160"/>
      <c r="AF17" s="41"/>
      <c r="AG17" s="157"/>
      <c r="AH17" s="41"/>
      <c r="AI17" s="160"/>
      <c r="AJ17" s="41"/>
      <c r="AK17" s="158"/>
      <c r="AL17" s="153"/>
      <c r="AM17" s="158"/>
      <c r="AN17" s="153"/>
      <c r="AO17" s="155"/>
    </row>
    <row r="18" spans="1:60" ht="23.25" x14ac:dyDescent="0.25">
      <c r="G18" s="158"/>
      <c r="H18" s="159"/>
      <c r="I18" s="158"/>
      <c r="J18" s="159"/>
      <c r="K18" s="34" t="s">
        <v>79</v>
      </c>
      <c r="L18" s="14"/>
      <c r="M18" s="160"/>
      <c r="N18" s="14"/>
      <c r="O18" s="14"/>
      <c r="P18" s="14"/>
      <c r="Q18" s="160"/>
      <c r="R18" s="14"/>
      <c r="S18" s="158"/>
      <c r="T18" s="153"/>
      <c r="U18" s="158"/>
      <c r="V18" s="153"/>
      <c r="W18" s="155"/>
      <c r="X18" s="14"/>
      <c r="Y18" s="158"/>
      <c r="Z18" s="159"/>
      <c r="AA18" s="158"/>
      <c r="AB18" s="159"/>
      <c r="AC18" s="34" t="s">
        <v>79</v>
      </c>
      <c r="AD18" s="14"/>
      <c r="AE18" s="160"/>
      <c r="AF18" s="14"/>
      <c r="AG18" s="14"/>
      <c r="AH18" s="14"/>
      <c r="AI18" s="160"/>
      <c r="AJ18" s="14"/>
      <c r="AK18" s="158"/>
      <c r="AL18" s="153"/>
      <c r="AM18" s="158"/>
      <c r="AN18" s="153"/>
      <c r="AO18" s="155"/>
    </row>
    <row r="19" spans="1:60" s="14" customFormat="1" ht="12.75" customHeight="1" x14ac:dyDescent="0.25">
      <c r="A19" s="40"/>
      <c r="B19" s="40"/>
      <c r="C19" s="40"/>
      <c r="D19" s="40"/>
      <c r="E19" s="40"/>
      <c r="F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ht="68.25" customHeight="1" x14ac:dyDescent="0.25">
      <c r="G20" s="158" t="s">
        <v>77</v>
      </c>
      <c r="H20" s="159" t="str">
        <f>'Location d''équipement'!$F$6&amp;"    /    "&amp;'Location d''équipement'!$C$6</f>
        <v xml:space="preserve">    /    </v>
      </c>
      <c r="I20" s="158" t="s">
        <v>81</v>
      </c>
      <c r="J20" s="159">
        <f>'Location d''équipement'!$L$6</f>
        <v>0</v>
      </c>
      <c r="K20" s="34" t="s">
        <v>80</v>
      </c>
      <c r="L20" s="35"/>
      <c r="M20" s="34" t="s">
        <v>76</v>
      </c>
      <c r="N20" s="35"/>
      <c r="O20" s="38" t="s">
        <v>75</v>
      </c>
      <c r="P20" s="35"/>
      <c r="Q20" s="38" t="s">
        <v>74</v>
      </c>
      <c r="R20" s="35"/>
      <c r="S20" s="158"/>
      <c r="T20" s="153">
        <f>'Location d''équipement'!C19</f>
        <v>0</v>
      </c>
      <c r="U20" s="158"/>
      <c r="V20" s="153">
        <f>'Location d''équipement'!B19</f>
        <v>0</v>
      </c>
      <c r="W20" s="155" t="str">
        <f>"#"&amp;"   "&amp;'Location d''équipement'!A19</f>
        <v>#   4</v>
      </c>
      <c r="X20" s="14"/>
      <c r="Y20" s="158" t="s">
        <v>77</v>
      </c>
      <c r="Z20" s="159" t="str">
        <f>'Location d''équipement'!$F$6&amp;"    /    "&amp;'Location d''équipement'!$C$6</f>
        <v xml:space="preserve">    /    </v>
      </c>
      <c r="AA20" s="158" t="s">
        <v>81</v>
      </c>
      <c r="AB20" s="159">
        <f>'Location d''équipement'!$L$6</f>
        <v>0</v>
      </c>
      <c r="AC20" s="34" t="s">
        <v>80</v>
      </c>
      <c r="AD20" s="35"/>
      <c r="AE20" s="34" t="s">
        <v>76</v>
      </c>
      <c r="AF20" s="35"/>
      <c r="AG20" s="38" t="s">
        <v>75</v>
      </c>
      <c r="AH20" s="35"/>
      <c r="AI20" s="38" t="s">
        <v>74</v>
      </c>
      <c r="AJ20" s="35"/>
      <c r="AK20" s="158"/>
      <c r="AL20" s="153">
        <f>'Location d''équipement'!C24</f>
        <v>0</v>
      </c>
      <c r="AM20" s="158"/>
      <c r="AN20" s="153">
        <f>'Location d''équipement'!B24</f>
        <v>0</v>
      </c>
      <c r="AO20" s="155" t="str">
        <f>"#"&amp;"   "&amp;'Location d''équipement'!A24</f>
        <v>#   9</v>
      </c>
    </row>
    <row r="21" spans="1:60" ht="15" customHeight="1" x14ac:dyDescent="0.25">
      <c r="G21" s="158"/>
      <c r="H21" s="159"/>
      <c r="I21" s="158"/>
      <c r="J21" s="159"/>
      <c r="K21" s="36"/>
      <c r="L21" s="27"/>
      <c r="M21" s="160">
        <f>'Location d''équipement'!Q19</f>
        <v>0</v>
      </c>
      <c r="N21" s="27"/>
      <c r="O21" s="27"/>
      <c r="P21" s="27"/>
      <c r="Q21" s="160">
        <f>IF('Location d''équipement'!O19&gt;0,'Location d''équipement'!O19,'Location d''équipement'!P19)</f>
        <v>0</v>
      </c>
      <c r="R21" s="27"/>
      <c r="S21" s="158"/>
      <c r="T21" s="153"/>
      <c r="U21" s="158"/>
      <c r="V21" s="153"/>
      <c r="W21" s="155"/>
      <c r="X21" s="14"/>
      <c r="Y21" s="158"/>
      <c r="Z21" s="159"/>
      <c r="AA21" s="158"/>
      <c r="AB21" s="159"/>
      <c r="AC21" s="36"/>
      <c r="AD21" s="27"/>
      <c r="AE21" s="160">
        <f>'Location d''équipement'!Q24</f>
        <v>0</v>
      </c>
      <c r="AF21" s="27"/>
      <c r="AG21" s="27"/>
      <c r="AH21" s="27"/>
      <c r="AI21" s="160">
        <f>IF('Location d''équipement'!O24&gt;0,'Location d''équipement'!O24,'Location d''équipement'!P24)</f>
        <v>0</v>
      </c>
      <c r="AJ21" s="27"/>
      <c r="AK21" s="158"/>
      <c r="AL21" s="153"/>
      <c r="AM21" s="158"/>
      <c r="AN21" s="153"/>
      <c r="AO21" s="155"/>
    </row>
    <row r="22" spans="1:60" ht="20.25" x14ac:dyDescent="0.25">
      <c r="G22" s="158"/>
      <c r="H22" s="159"/>
      <c r="I22" s="158"/>
      <c r="J22" s="159"/>
      <c r="K22" s="34" t="s">
        <v>78</v>
      </c>
      <c r="L22" s="41"/>
      <c r="M22" s="160"/>
      <c r="N22" s="41"/>
      <c r="O22" s="156">
        <f>'Location d''équipement'!N19</f>
        <v>0</v>
      </c>
      <c r="P22" s="41"/>
      <c r="Q22" s="160"/>
      <c r="R22" s="41"/>
      <c r="S22" s="158"/>
      <c r="T22" s="153"/>
      <c r="U22" s="158"/>
      <c r="V22" s="153"/>
      <c r="W22" s="155"/>
      <c r="X22" s="14"/>
      <c r="Y22" s="158"/>
      <c r="Z22" s="159"/>
      <c r="AA22" s="158"/>
      <c r="AB22" s="159"/>
      <c r="AC22" s="34" t="s">
        <v>78</v>
      </c>
      <c r="AD22" s="41"/>
      <c r="AE22" s="160"/>
      <c r="AF22" s="41"/>
      <c r="AG22" s="156">
        <f>'Location d''équipement'!N24</f>
        <v>0</v>
      </c>
      <c r="AH22" s="41"/>
      <c r="AI22" s="160"/>
      <c r="AJ22" s="41"/>
      <c r="AK22" s="158"/>
      <c r="AL22" s="153"/>
      <c r="AM22" s="158"/>
      <c r="AN22" s="153"/>
      <c r="AO22" s="155"/>
    </row>
    <row r="23" spans="1:60" x14ac:dyDescent="0.25">
      <c r="G23" s="158"/>
      <c r="H23" s="159"/>
      <c r="I23" s="158"/>
      <c r="J23" s="159"/>
      <c r="K23" s="37"/>
      <c r="L23" s="41"/>
      <c r="M23" s="160"/>
      <c r="N23" s="41"/>
      <c r="O23" s="157"/>
      <c r="P23" s="41"/>
      <c r="Q23" s="160"/>
      <c r="R23" s="41"/>
      <c r="S23" s="158"/>
      <c r="T23" s="153"/>
      <c r="U23" s="158"/>
      <c r="V23" s="153"/>
      <c r="W23" s="155"/>
      <c r="X23" s="14"/>
      <c r="Y23" s="158"/>
      <c r="Z23" s="159"/>
      <c r="AA23" s="158"/>
      <c r="AB23" s="159"/>
      <c r="AC23" s="37"/>
      <c r="AD23" s="41"/>
      <c r="AE23" s="160"/>
      <c r="AF23" s="41"/>
      <c r="AG23" s="157"/>
      <c r="AH23" s="41"/>
      <c r="AI23" s="160"/>
      <c r="AJ23" s="41"/>
      <c r="AK23" s="158"/>
      <c r="AL23" s="153"/>
      <c r="AM23" s="158"/>
      <c r="AN23" s="153"/>
      <c r="AO23" s="155"/>
    </row>
    <row r="24" spans="1:60" ht="23.25" x14ac:dyDescent="0.25">
      <c r="G24" s="158"/>
      <c r="H24" s="159"/>
      <c r="I24" s="158"/>
      <c r="J24" s="159"/>
      <c r="K24" s="34" t="s">
        <v>79</v>
      </c>
      <c r="L24" s="14"/>
      <c r="M24" s="160"/>
      <c r="N24" s="14"/>
      <c r="O24" s="14"/>
      <c r="P24" s="14"/>
      <c r="Q24" s="160"/>
      <c r="R24" s="14"/>
      <c r="S24" s="158"/>
      <c r="T24" s="153"/>
      <c r="U24" s="158"/>
      <c r="V24" s="153"/>
      <c r="W24" s="155"/>
      <c r="X24" s="14"/>
      <c r="Y24" s="158"/>
      <c r="Z24" s="159"/>
      <c r="AA24" s="158"/>
      <c r="AB24" s="159"/>
      <c r="AC24" s="34" t="s">
        <v>79</v>
      </c>
      <c r="AD24" s="14"/>
      <c r="AE24" s="160"/>
      <c r="AF24" s="14"/>
      <c r="AG24" s="14"/>
      <c r="AH24" s="14"/>
      <c r="AI24" s="160"/>
      <c r="AJ24" s="14"/>
      <c r="AK24" s="158"/>
      <c r="AL24" s="153"/>
      <c r="AM24" s="158"/>
      <c r="AN24" s="153"/>
      <c r="AO24" s="155"/>
    </row>
    <row r="25" spans="1:60" s="14" customFormat="1" ht="12.75" customHeight="1" x14ac:dyDescent="0.25">
      <c r="A25" s="40"/>
      <c r="B25" s="40"/>
      <c r="C25" s="40"/>
      <c r="D25" s="40"/>
      <c r="E25" s="40"/>
      <c r="F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ht="68.25" customHeight="1" x14ac:dyDescent="0.25">
      <c r="G26" s="158" t="s">
        <v>77</v>
      </c>
      <c r="H26" s="159" t="str">
        <f>'Location d''équipement'!$F$6&amp;"    /    "&amp;'Location d''équipement'!$C$6</f>
        <v xml:space="preserve">    /    </v>
      </c>
      <c r="I26" s="158" t="s">
        <v>81</v>
      </c>
      <c r="J26" s="159">
        <f>'Location d''équipement'!$L$6</f>
        <v>0</v>
      </c>
      <c r="K26" s="34" t="s">
        <v>80</v>
      </c>
      <c r="L26" s="35"/>
      <c r="M26" s="34" t="s">
        <v>76</v>
      </c>
      <c r="N26" s="35"/>
      <c r="O26" s="38" t="s">
        <v>75</v>
      </c>
      <c r="P26" s="35"/>
      <c r="Q26" s="38" t="s">
        <v>74</v>
      </c>
      <c r="R26" s="35"/>
      <c r="S26" s="158"/>
      <c r="T26" s="153">
        <f>'Location d''équipement'!C20</f>
        <v>0</v>
      </c>
      <c r="U26" s="158"/>
      <c r="V26" s="153">
        <f>'Location d''équipement'!B20</f>
        <v>0</v>
      </c>
      <c r="W26" s="155" t="str">
        <f>"#"&amp;"   "&amp;'Location d''équipement'!A20</f>
        <v>#   5</v>
      </c>
      <c r="X26" s="14"/>
      <c r="Y26" s="158" t="s">
        <v>77</v>
      </c>
      <c r="Z26" s="159" t="str">
        <f>'Location d''équipement'!$F$6&amp;"    /    "&amp;'Location d''équipement'!$C$6</f>
        <v xml:space="preserve">    /    </v>
      </c>
      <c r="AA26" s="158" t="s">
        <v>81</v>
      </c>
      <c r="AB26" s="159">
        <f>'Location d''équipement'!$L$6</f>
        <v>0</v>
      </c>
      <c r="AC26" s="34" t="s">
        <v>80</v>
      </c>
      <c r="AD26" s="35"/>
      <c r="AE26" s="34" t="s">
        <v>76</v>
      </c>
      <c r="AF26" s="35"/>
      <c r="AG26" s="38" t="s">
        <v>75</v>
      </c>
      <c r="AH26" s="35"/>
      <c r="AI26" s="38" t="s">
        <v>74</v>
      </c>
      <c r="AJ26" s="35"/>
      <c r="AK26" s="158"/>
      <c r="AL26" s="153">
        <f>'Location d''équipement'!C25</f>
        <v>0</v>
      </c>
      <c r="AM26" s="158"/>
      <c r="AN26" s="153">
        <f>'Location d''équipement'!B25</f>
        <v>0</v>
      </c>
      <c r="AO26" s="155" t="str">
        <f>"#"&amp;"   "&amp;'Location d''équipement'!A25</f>
        <v>#   10</v>
      </c>
    </row>
    <row r="27" spans="1:60" ht="15" customHeight="1" x14ac:dyDescent="0.25">
      <c r="G27" s="158"/>
      <c r="H27" s="159"/>
      <c r="I27" s="158"/>
      <c r="J27" s="159"/>
      <c r="K27" s="36"/>
      <c r="L27" s="27"/>
      <c r="M27" s="160">
        <f>'Location d''équipement'!Q20</f>
        <v>0</v>
      </c>
      <c r="N27" s="27"/>
      <c r="O27" s="27"/>
      <c r="P27" s="27"/>
      <c r="Q27" s="160">
        <f>IF('Location d''équipement'!O20&gt;0,'Location d''équipement'!O20,'Location d''équipement'!P20)</f>
        <v>0</v>
      </c>
      <c r="R27" s="27"/>
      <c r="S27" s="158"/>
      <c r="T27" s="153"/>
      <c r="U27" s="158"/>
      <c r="V27" s="153"/>
      <c r="W27" s="155"/>
      <c r="X27" s="14"/>
      <c r="Y27" s="158"/>
      <c r="Z27" s="159"/>
      <c r="AA27" s="158"/>
      <c r="AB27" s="159"/>
      <c r="AC27" s="36"/>
      <c r="AD27" s="27"/>
      <c r="AE27" s="160">
        <f>'Location d''équipement'!Q25</f>
        <v>0</v>
      </c>
      <c r="AF27" s="27"/>
      <c r="AG27" s="27"/>
      <c r="AH27" s="27"/>
      <c r="AI27" s="160">
        <f>IF('Location d''équipement'!O25&gt;0,'Location d''équipement'!O25,'Location d''équipement'!P25)</f>
        <v>0</v>
      </c>
      <c r="AJ27" s="27"/>
      <c r="AK27" s="158"/>
      <c r="AL27" s="153"/>
      <c r="AM27" s="158"/>
      <c r="AN27" s="153"/>
      <c r="AO27" s="155"/>
    </row>
    <row r="28" spans="1:60" ht="20.25" x14ac:dyDescent="0.25">
      <c r="G28" s="158"/>
      <c r="H28" s="159"/>
      <c r="I28" s="158"/>
      <c r="J28" s="159"/>
      <c r="K28" s="34" t="s">
        <v>78</v>
      </c>
      <c r="L28" s="41"/>
      <c r="M28" s="160"/>
      <c r="N28" s="41"/>
      <c r="O28" s="156">
        <f>'Location d''équipement'!N20</f>
        <v>0</v>
      </c>
      <c r="P28" s="41"/>
      <c r="Q28" s="160"/>
      <c r="R28" s="41"/>
      <c r="S28" s="158"/>
      <c r="T28" s="153"/>
      <c r="U28" s="158"/>
      <c r="V28" s="153"/>
      <c r="W28" s="155"/>
      <c r="X28" s="14"/>
      <c r="Y28" s="158"/>
      <c r="Z28" s="159"/>
      <c r="AA28" s="158"/>
      <c r="AB28" s="159"/>
      <c r="AC28" s="34" t="s">
        <v>78</v>
      </c>
      <c r="AD28" s="41"/>
      <c r="AE28" s="160"/>
      <c r="AF28" s="41"/>
      <c r="AG28" s="156">
        <f>'Location d''équipement'!N25</f>
        <v>0</v>
      </c>
      <c r="AH28" s="41"/>
      <c r="AI28" s="160"/>
      <c r="AJ28" s="41"/>
      <c r="AK28" s="158"/>
      <c r="AL28" s="153"/>
      <c r="AM28" s="158"/>
      <c r="AN28" s="153"/>
      <c r="AO28" s="155"/>
    </row>
    <row r="29" spans="1:60" x14ac:dyDescent="0.25">
      <c r="G29" s="158"/>
      <c r="H29" s="159"/>
      <c r="I29" s="158"/>
      <c r="J29" s="159"/>
      <c r="K29" s="37"/>
      <c r="L29" s="41"/>
      <c r="M29" s="160"/>
      <c r="N29" s="41"/>
      <c r="O29" s="157"/>
      <c r="P29" s="41"/>
      <c r="Q29" s="160"/>
      <c r="R29" s="41"/>
      <c r="S29" s="158"/>
      <c r="T29" s="153"/>
      <c r="U29" s="158"/>
      <c r="V29" s="153"/>
      <c r="W29" s="155"/>
      <c r="X29" s="14"/>
      <c r="Y29" s="158"/>
      <c r="Z29" s="159"/>
      <c r="AA29" s="158"/>
      <c r="AB29" s="159"/>
      <c r="AC29" s="37"/>
      <c r="AD29" s="41"/>
      <c r="AE29" s="160"/>
      <c r="AF29" s="41"/>
      <c r="AG29" s="157"/>
      <c r="AH29" s="41"/>
      <c r="AI29" s="160"/>
      <c r="AJ29" s="41"/>
      <c r="AK29" s="158"/>
      <c r="AL29" s="153"/>
      <c r="AM29" s="158"/>
      <c r="AN29" s="153"/>
      <c r="AO29" s="155"/>
    </row>
    <row r="30" spans="1:60" ht="23.25" x14ac:dyDescent="0.25">
      <c r="G30" s="158"/>
      <c r="H30" s="159"/>
      <c r="I30" s="158"/>
      <c r="J30" s="159"/>
      <c r="K30" s="34" t="s">
        <v>79</v>
      </c>
      <c r="L30" s="14"/>
      <c r="M30" s="160"/>
      <c r="N30" s="14"/>
      <c r="O30" s="14"/>
      <c r="P30" s="14"/>
      <c r="Q30" s="160"/>
      <c r="R30" s="14"/>
      <c r="S30" s="158"/>
      <c r="T30" s="153"/>
      <c r="U30" s="158"/>
      <c r="V30" s="153"/>
      <c r="W30" s="155"/>
      <c r="X30" s="14"/>
      <c r="Y30" s="158"/>
      <c r="Z30" s="159"/>
      <c r="AA30" s="158"/>
      <c r="AB30" s="159"/>
      <c r="AC30" s="34" t="s">
        <v>79</v>
      </c>
      <c r="AD30" s="14"/>
      <c r="AE30" s="160"/>
      <c r="AF30" s="14"/>
      <c r="AG30" s="14"/>
      <c r="AH30" s="14"/>
      <c r="AI30" s="160"/>
      <c r="AJ30" s="14"/>
      <c r="AK30" s="158"/>
      <c r="AL30" s="153"/>
      <c r="AM30" s="158"/>
      <c r="AN30" s="153"/>
      <c r="AO30" s="155"/>
    </row>
    <row r="31" spans="1:60" s="40" customFormat="1" ht="32.25" customHeight="1" x14ac:dyDescent="0.25">
      <c r="A31" s="93"/>
      <c r="B31" s="93"/>
      <c r="C31" s="93"/>
      <c r="D31" s="93"/>
      <c r="E31" s="93"/>
      <c r="F31" s="9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93"/>
      <c r="AQ31" s="93"/>
      <c r="AR31" s="93"/>
      <c r="AS31" s="93"/>
      <c r="AT31" s="93"/>
      <c r="AU31" s="93"/>
      <c r="AV31" s="93"/>
      <c r="AW31" s="93"/>
      <c r="AX31" s="93"/>
    </row>
    <row r="32" spans="1:60" ht="68.25" customHeight="1" x14ac:dyDescent="0.25">
      <c r="G32" s="158" t="s">
        <v>77</v>
      </c>
      <c r="H32" s="159" t="str">
        <f>'Location d''équipement'!$F$6&amp;"    /    "&amp;'Location d''équipement'!$C$6</f>
        <v xml:space="preserve">    /    </v>
      </c>
      <c r="I32" s="158" t="s">
        <v>81</v>
      </c>
      <c r="J32" s="159">
        <f>'Location d''équipement'!$L$6</f>
        <v>0</v>
      </c>
      <c r="K32" s="34" t="s">
        <v>80</v>
      </c>
      <c r="L32" s="35"/>
      <c r="M32" s="34" t="s">
        <v>76</v>
      </c>
      <c r="N32" s="35"/>
      <c r="O32" s="38" t="s">
        <v>75</v>
      </c>
      <c r="P32" s="35"/>
      <c r="Q32" s="38" t="s">
        <v>74</v>
      </c>
      <c r="R32" s="35"/>
      <c r="S32" s="154"/>
      <c r="T32" s="153">
        <f>'Location d''équipement'!C26</f>
        <v>0</v>
      </c>
      <c r="U32" s="154"/>
      <c r="V32" s="153">
        <f>'Location d''équipement'!B26</f>
        <v>0</v>
      </c>
      <c r="W32" s="155" t="str">
        <f>"#"&amp;"   "&amp;'Location d''équipement'!A26</f>
        <v>#   11</v>
      </c>
      <c r="X32" s="14"/>
      <c r="Y32" s="158" t="s">
        <v>77</v>
      </c>
      <c r="Z32" s="159" t="str">
        <f>'Location d''équipement'!$F$6&amp;"    /    "&amp;'Location d''équipement'!$C$6</f>
        <v xml:space="preserve">    /    </v>
      </c>
      <c r="AA32" s="158" t="s">
        <v>81</v>
      </c>
      <c r="AB32" s="159">
        <f>'Location d''équipement'!$L$6</f>
        <v>0</v>
      </c>
      <c r="AC32" s="34" t="s">
        <v>80</v>
      </c>
      <c r="AD32" s="35"/>
      <c r="AE32" s="34" t="s">
        <v>76</v>
      </c>
      <c r="AF32" s="35"/>
      <c r="AG32" s="38" t="s">
        <v>75</v>
      </c>
      <c r="AH32" s="35"/>
      <c r="AI32" s="38" t="s">
        <v>74</v>
      </c>
      <c r="AJ32" s="35"/>
      <c r="AK32" s="158"/>
      <c r="AL32" s="153">
        <f>'Location d''équipement'!C31</f>
        <v>0</v>
      </c>
      <c r="AM32" s="154"/>
      <c r="AN32" s="153">
        <f>'Location d''équipement'!B31</f>
        <v>0</v>
      </c>
      <c r="AO32" s="155" t="str">
        <f>"#"&amp;"   "&amp;'Location d''équipement'!A31</f>
        <v>#   16</v>
      </c>
    </row>
    <row r="33" spans="1:60" x14ac:dyDescent="0.25">
      <c r="G33" s="158"/>
      <c r="H33" s="159"/>
      <c r="I33" s="158"/>
      <c r="J33" s="159"/>
      <c r="K33" s="36"/>
      <c r="L33" s="27"/>
      <c r="M33" s="160">
        <f>'Location d''équipement'!Q26</f>
        <v>0</v>
      </c>
      <c r="N33" s="27"/>
      <c r="O33" s="27"/>
      <c r="P33" s="27"/>
      <c r="Q33" s="160">
        <f>IF('Location d''équipement'!O26&gt;0,'Location d''équipement'!O26,'Location d''équipement'!P26)</f>
        <v>0</v>
      </c>
      <c r="R33" s="27"/>
      <c r="S33" s="154"/>
      <c r="T33" s="153"/>
      <c r="U33" s="154"/>
      <c r="V33" s="153"/>
      <c r="W33" s="155"/>
      <c r="X33" s="14"/>
      <c r="Y33" s="158"/>
      <c r="Z33" s="159"/>
      <c r="AA33" s="158"/>
      <c r="AB33" s="159"/>
      <c r="AC33" s="36"/>
      <c r="AD33" s="27"/>
      <c r="AE33" s="160">
        <f>'Location d''équipement'!Q31</f>
        <v>0</v>
      </c>
      <c r="AF33" s="27"/>
      <c r="AG33" s="27"/>
      <c r="AH33" s="27"/>
      <c r="AI33" s="160">
        <f>IF('Location d''équipement'!O31&gt;0,'Location d''équipement'!O31,'Location d''équipement'!P31)</f>
        <v>0</v>
      </c>
      <c r="AJ33" s="27"/>
      <c r="AK33" s="158"/>
      <c r="AL33" s="153"/>
      <c r="AM33" s="154"/>
      <c r="AN33" s="153"/>
      <c r="AO33" s="155"/>
    </row>
    <row r="34" spans="1:60" ht="20.25" x14ac:dyDescent="0.25">
      <c r="G34" s="158"/>
      <c r="H34" s="159"/>
      <c r="I34" s="158"/>
      <c r="J34" s="159"/>
      <c r="K34" s="34" t="s">
        <v>78</v>
      </c>
      <c r="L34" s="41"/>
      <c r="M34" s="160"/>
      <c r="N34" s="41"/>
      <c r="O34" s="156">
        <f>'Location d''équipement'!N26</f>
        <v>0</v>
      </c>
      <c r="P34" s="41"/>
      <c r="Q34" s="160"/>
      <c r="R34" s="41"/>
      <c r="S34" s="154"/>
      <c r="T34" s="153"/>
      <c r="U34" s="154"/>
      <c r="V34" s="153"/>
      <c r="W34" s="155"/>
      <c r="X34" s="14"/>
      <c r="Y34" s="158"/>
      <c r="Z34" s="159"/>
      <c r="AA34" s="158"/>
      <c r="AB34" s="159"/>
      <c r="AC34" s="34" t="s">
        <v>78</v>
      </c>
      <c r="AD34" s="41"/>
      <c r="AE34" s="160"/>
      <c r="AF34" s="41"/>
      <c r="AG34" s="156">
        <f>'Location d''équipement'!N31</f>
        <v>0</v>
      </c>
      <c r="AH34" s="41"/>
      <c r="AI34" s="160"/>
      <c r="AJ34" s="41"/>
      <c r="AK34" s="158"/>
      <c r="AL34" s="153"/>
      <c r="AM34" s="154"/>
      <c r="AN34" s="153"/>
      <c r="AO34" s="155"/>
    </row>
    <row r="35" spans="1:60" x14ac:dyDescent="0.25">
      <c r="G35" s="158"/>
      <c r="H35" s="159"/>
      <c r="I35" s="158"/>
      <c r="J35" s="159"/>
      <c r="K35" s="37"/>
      <c r="L35" s="41"/>
      <c r="M35" s="160"/>
      <c r="N35" s="41"/>
      <c r="O35" s="157"/>
      <c r="P35" s="41"/>
      <c r="Q35" s="160"/>
      <c r="R35" s="41"/>
      <c r="S35" s="154"/>
      <c r="T35" s="153"/>
      <c r="U35" s="154"/>
      <c r="V35" s="153"/>
      <c r="W35" s="155"/>
      <c r="X35" s="14"/>
      <c r="Y35" s="158"/>
      <c r="Z35" s="159"/>
      <c r="AA35" s="158"/>
      <c r="AB35" s="159"/>
      <c r="AC35" s="37"/>
      <c r="AD35" s="41"/>
      <c r="AE35" s="160"/>
      <c r="AF35" s="41"/>
      <c r="AG35" s="157"/>
      <c r="AH35" s="41"/>
      <c r="AI35" s="160"/>
      <c r="AJ35" s="41"/>
      <c r="AK35" s="158"/>
      <c r="AL35" s="153"/>
      <c r="AM35" s="154"/>
      <c r="AN35" s="153"/>
      <c r="AO35" s="155"/>
    </row>
    <row r="36" spans="1:60" ht="23.25" x14ac:dyDescent="0.25">
      <c r="G36" s="158"/>
      <c r="H36" s="159"/>
      <c r="I36" s="158"/>
      <c r="J36" s="159"/>
      <c r="K36" s="34" t="s">
        <v>79</v>
      </c>
      <c r="L36" s="14"/>
      <c r="M36" s="160"/>
      <c r="N36" s="14"/>
      <c r="O36" s="14"/>
      <c r="P36" s="14"/>
      <c r="Q36" s="160"/>
      <c r="R36" s="14"/>
      <c r="S36" s="154"/>
      <c r="T36" s="153"/>
      <c r="U36" s="154"/>
      <c r="V36" s="153"/>
      <c r="W36" s="155"/>
      <c r="X36" s="14"/>
      <c r="Y36" s="158"/>
      <c r="Z36" s="159"/>
      <c r="AA36" s="158"/>
      <c r="AB36" s="159"/>
      <c r="AC36" s="34" t="s">
        <v>79</v>
      </c>
      <c r="AD36" s="14"/>
      <c r="AE36" s="160"/>
      <c r="AF36" s="14"/>
      <c r="AG36" s="14"/>
      <c r="AH36" s="14"/>
      <c r="AI36" s="160"/>
      <c r="AJ36" s="14"/>
      <c r="AK36" s="158"/>
      <c r="AL36" s="153"/>
      <c r="AM36" s="154"/>
      <c r="AN36" s="153"/>
      <c r="AO36" s="155"/>
    </row>
    <row r="37" spans="1:60" s="14" customFormat="1" ht="12.75" customHeight="1" x14ac:dyDescent="0.25">
      <c r="A37" s="40"/>
      <c r="B37" s="40"/>
      <c r="C37" s="40"/>
      <c r="D37" s="40"/>
      <c r="E37" s="40"/>
      <c r="F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</row>
    <row r="38" spans="1:60" ht="68.25" customHeight="1" x14ac:dyDescent="0.25">
      <c r="G38" s="158" t="s">
        <v>77</v>
      </c>
      <c r="H38" s="159" t="str">
        <f>'Location d''équipement'!$F$6&amp;"    /    "&amp;'Location d''équipement'!$C$6</f>
        <v xml:space="preserve">    /    </v>
      </c>
      <c r="I38" s="158" t="s">
        <v>81</v>
      </c>
      <c r="J38" s="159">
        <f>'Location d''équipement'!$L$6</f>
        <v>0</v>
      </c>
      <c r="K38" s="34" t="s">
        <v>80</v>
      </c>
      <c r="L38" s="35"/>
      <c r="M38" s="34" t="s">
        <v>76</v>
      </c>
      <c r="N38" s="35"/>
      <c r="O38" s="38" t="s">
        <v>75</v>
      </c>
      <c r="P38" s="35"/>
      <c r="Q38" s="38" t="s">
        <v>74</v>
      </c>
      <c r="R38" s="35"/>
      <c r="S38" s="158"/>
      <c r="T38" s="153">
        <f>'Location d''équipement'!C27</f>
        <v>0</v>
      </c>
      <c r="U38" s="158"/>
      <c r="V38" s="153">
        <f>'Location d''équipement'!B27</f>
        <v>0</v>
      </c>
      <c r="W38" s="155" t="str">
        <f>"#"&amp;"   "&amp;'Location d''équipement'!A27</f>
        <v>#   12</v>
      </c>
      <c r="X38" s="14"/>
      <c r="Y38" s="158" t="s">
        <v>77</v>
      </c>
      <c r="Z38" s="159" t="str">
        <f>'Location d''équipement'!$F$6&amp;"    /    "&amp;'Location d''équipement'!$C$6</f>
        <v xml:space="preserve">    /    </v>
      </c>
      <c r="AA38" s="158" t="s">
        <v>81</v>
      </c>
      <c r="AB38" s="159">
        <f>'Location d''équipement'!$L$6</f>
        <v>0</v>
      </c>
      <c r="AC38" s="34" t="s">
        <v>80</v>
      </c>
      <c r="AD38" s="35"/>
      <c r="AE38" s="34" t="s">
        <v>76</v>
      </c>
      <c r="AF38" s="35"/>
      <c r="AG38" s="38" t="s">
        <v>75</v>
      </c>
      <c r="AH38" s="35"/>
      <c r="AI38" s="38" t="s">
        <v>74</v>
      </c>
      <c r="AJ38" s="35"/>
      <c r="AK38" s="158"/>
      <c r="AL38" s="153">
        <f>'Location d''équipement'!C32</f>
        <v>0</v>
      </c>
      <c r="AM38" s="158"/>
      <c r="AN38" s="153">
        <f>'Location d''équipement'!B32</f>
        <v>0</v>
      </c>
      <c r="AO38" s="155" t="str">
        <f>"#"&amp;"   "&amp;'Location d''équipement'!A32</f>
        <v>#   17</v>
      </c>
    </row>
    <row r="39" spans="1:60" x14ac:dyDescent="0.25">
      <c r="G39" s="158"/>
      <c r="H39" s="159"/>
      <c r="I39" s="158"/>
      <c r="J39" s="159"/>
      <c r="K39" s="36"/>
      <c r="L39" s="27"/>
      <c r="M39" s="160">
        <f>'Location d''équipement'!Q27</f>
        <v>0</v>
      </c>
      <c r="N39" s="27"/>
      <c r="O39" s="27"/>
      <c r="P39" s="27"/>
      <c r="Q39" s="160">
        <f>IF('Location d''équipement'!O27&gt;0,'Location d''équipement'!O27,'Location d''équipement'!P27)</f>
        <v>0</v>
      </c>
      <c r="R39" s="27"/>
      <c r="S39" s="158"/>
      <c r="T39" s="153"/>
      <c r="U39" s="158"/>
      <c r="V39" s="153"/>
      <c r="W39" s="155"/>
      <c r="X39" s="14"/>
      <c r="Y39" s="158"/>
      <c r="Z39" s="159"/>
      <c r="AA39" s="158"/>
      <c r="AB39" s="159"/>
      <c r="AC39" s="36"/>
      <c r="AD39" s="27"/>
      <c r="AE39" s="160">
        <f>'Location d''équipement'!Q32</f>
        <v>0</v>
      </c>
      <c r="AF39" s="27"/>
      <c r="AG39" s="27"/>
      <c r="AH39" s="27"/>
      <c r="AI39" s="160">
        <f>IF('Location d''équipement'!O32&gt;0,'Location d''équipement'!O32,'Location d''équipement'!P32)</f>
        <v>0</v>
      </c>
      <c r="AJ39" s="27"/>
      <c r="AK39" s="158"/>
      <c r="AL39" s="153"/>
      <c r="AM39" s="158"/>
      <c r="AN39" s="153"/>
      <c r="AO39" s="155"/>
    </row>
    <row r="40" spans="1:60" ht="20.25" x14ac:dyDescent="0.25">
      <c r="G40" s="158"/>
      <c r="H40" s="159"/>
      <c r="I40" s="158"/>
      <c r="J40" s="159"/>
      <c r="K40" s="34" t="s">
        <v>78</v>
      </c>
      <c r="L40" s="41"/>
      <c r="M40" s="160"/>
      <c r="N40" s="41"/>
      <c r="O40" s="156">
        <f>'Location d''équipement'!N27</f>
        <v>0</v>
      </c>
      <c r="P40" s="41"/>
      <c r="Q40" s="160"/>
      <c r="R40" s="41"/>
      <c r="S40" s="158"/>
      <c r="T40" s="153"/>
      <c r="U40" s="158"/>
      <c r="V40" s="153"/>
      <c r="W40" s="155"/>
      <c r="X40" s="14"/>
      <c r="Y40" s="158"/>
      <c r="Z40" s="159"/>
      <c r="AA40" s="158"/>
      <c r="AB40" s="159"/>
      <c r="AC40" s="34" t="s">
        <v>78</v>
      </c>
      <c r="AD40" s="41"/>
      <c r="AE40" s="160"/>
      <c r="AF40" s="41"/>
      <c r="AG40" s="156">
        <f>'Location d''équipement'!N32</f>
        <v>0</v>
      </c>
      <c r="AH40" s="41"/>
      <c r="AI40" s="160"/>
      <c r="AJ40" s="41"/>
      <c r="AK40" s="158"/>
      <c r="AL40" s="153"/>
      <c r="AM40" s="158"/>
      <c r="AN40" s="153"/>
      <c r="AO40" s="155"/>
    </row>
    <row r="41" spans="1:60" x14ac:dyDescent="0.25">
      <c r="G41" s="158"/>
      <c r="H41" s="159"/>
      <c r="I41" s="158"/>
      <c r="J41" s="159"/>
      <c r="K41" s="37"/>
      <c r="L41" s="41"/>
      <c r="M41" s="160"/>
      <c r="N41" s="41"/>
      <c r="O41" s="157"/>
      <c r="P41" s="41"/>
      <c r="Q41" s="160"/>
      <c r="R41" s="41"/>
      <c r="S41" s="158"/>
      <c r="T41" s="153"/>
      <c r="U41" s="158"/>
      <c r="V41" s="153"/>
      <c r="W41" s="155"/>
      <c r="X41" s="14"/>
      <c r="Y41" s="158"/>
      <c r="Z41" s="159"/>
      <c r="AA41" s="158"/>
      <c r="AB41" s="159"/>
      <c r="AC41" s="37"/>
      <c r="AD41" s="41"/>
      <c r="AE41" s="160"/>
      <c r="AF41" s="41"/>
      <c r="AG41" s="157"/>
      <c r="AH41" s="41"/>
      <c r="AI41" s="160"/>
      <c r="AJ41" s="41"/>
      <c r="AK41" s="158"/>
      <c r="AL41" s="153"/>
      <c r="AM41" s="158"/>
      <c r="AN41" s="153"/>
      <c r="AO41" s="155"/>
    </row>
    <row r="42" spans="1:60" ht="23.25" x14ac:dyDescent="0.25">
      <c r="G42" s="158"/>
      <c r="H42" s="159"/>
      <c r="I42" s="158"/>
      <c r="J42" s="159"/>
      <c r="K42" s="34" t="s">
        <v>79</v>
      </c>
      <c r="L42" s="14"/>
      <c r="M42" s="160"/>
      <c r="N42" s="14"/>
      <c r="O42" s="14"/>
      <c r="P42" s="14"/>
      <c r="Q42" s="160"/>
      <c r="R42" s="14"/>
      <c r="S42" s="158"/>
      <c r="T42" s="153"/>
      <c r="U42" s="158"/>
      <c r="V42" s="153"/>
      <c r="W42" s="155"/>
      <c r="X42" s="14"/>
      <c r="Y42" s="158"/>
      <c r="Z42" s="159"/>
      <c r="AA42" s="158"/>
      <c r="AB42" s="159"/>
      <c r="AC42" s="34" t="s">
        <v>79</v>
      </c>
      <c r="AD42" s="14"/>
      <c r="AE42" s="160"/>
      <c r="AF42" s="14"/>
      <c r="AG42" s="14"/>
      <c r="AH42" s="14"/>
      <c r="AI42" s="160"/>
      <c r="AJ42" s="14"/>
      <c r="AK42" s="158"/>
      <c r="AL42" s="153"/>
      <c r="AM42" s="158"/>
      <c r="AN42" s="153"/>
      <c r="AO42" s="155"/>
    </row>
    <row r="43" spans="1:60" s="14" customFormat="1" ht="13.5" customHeight="1" x14ac:dyDescent="0.25">
      <c r="A43" s="40"/>
      <c r="B43" s="40"/>
      <c r="C43" s="40"/>
      <c r="D43" s="40"/>
      <c r="E43" s="40"/>
      <c r="F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</row>
    <row r="44" spans="1:60" ht="68.25" customHeight="1" x14ac:dyDescent="0.25">
      <c r="G44" s="158" t="s">
        <v>77</v>
      </c>
      <c r="H44" s="159" t="str">
        <f>'Location d''équipement'!$F$6&amp;"    /    "&amp;'Location d''équipement'!$C$6</f>
        <v xml:space="preserve">    /    </v>
      </c>
      <c r="I44" s="158" t="s">
        <v>81</v>
      </c>
      <c r="J44" s="159">
        <f>'Location d''équipement'!$L$6</f>
        <v>0</v>
      </c>
      <c r="K44" s="34" t="s">
        <v>80</v>
      </c>
      <c r="L44" s="35"/>
      <c r="M44" s="34" t="s">
        <v>76</v>
      </c>
      <c r="N44" s="35"/>
      <c r="O44" s="38" t="s">
        <v>75</v>
      </c>
      <c r="P44" s="35"/>
      <c r="Q44" s="38" t="s">
        <v>74</v>
      </c>
      <c r="R44" s="35"/>
      <c r="S44" s="158"/>
      <c r="T44" s="153">
        <f>'Location d''équipement'!C28</f>
        <v>0</v>
      </c>
      <c r="U44" s="158"/>
      <c r="V44" s="153">
        <f>'Location d''équipement'!B28</f>
        <v>0</v>
      </c>
      <c r="W44" s="155" t="str">
        <f>"#"&amp;"   "&amp;'Location d''équipement'!A28</f>
        <v>#   13</v>
      </c>
      <c r="X44" s="14"/>
      <c r="Y44" s="158" t="s">
        <v>77</v>
      </c>
      <c r="Z44" s="159" t="str">
        <f>'Location d''équipement'!$F$6&amp;"    /    "&amp;'Location d''équipement'!$C$6</f>
        <v xml:space="preserve">    /    </v>
      </c>
      <c r="AA44" s="158" t="s">
        <v>81</v>
      </c>
      <c r="AB44" s="159">
        <f>'Location d''équipement'!$L$6</f>
        <v>0</v>
      </c>
      <c r="AC44" s="34" t="s">
        <v>80</v>
      </c>
      <c r="AD44" s="35"/>
      <c r="AE44" s="34" t="s">
        <v>76</v>
      </c>
      <c r="AF44" s="35"/>
      <c r="AG44" s="38" t="s">
        <v>75</v>
      </c>
      <c r="AH44" s="35"/>
      <c r="AI44" s="38" t="s">
        <v>74</v>
      </c>
      <c r="AJ44" s="35"/>
      <c r="AK44" s="158"/>
      <c r="AL44" s="153">
        <f>'Location d''équipement'!C33</f>
        <v>0</v>
      </c>
      <c r="AM44" s="158"/>
      <c r="AN44" s="153">
        <f>'Location d''équipement'!B33</f>
        <v>0</v>
      </c>
      <c r="AO44" s="155" t="str">
        <f>"#"&amp;"   "&amp;'Location d''équipement'!A33</f>
        <v>#   18</v>
      </c>
    </row>
    <row r="45" spans="1:60" x14ac:dyDescent="0.25">
      <c r="G45" s="158"/>
      <c r="H45" s="159"/>
      <c r="I45" s="158"/>
      <c r="J45" s="159"/>
      <c r="K45" s="36"/>
      <c r="L45" s="27"/>
      <c r="M45" s="160">
        <f>'Location d''équipement'!Q28</f>
        <v>0</v>
      </c>
      <c r="N45" s="27"/>
      <c r="O45" s="27"/>
      <c r="P45" s="27"/>
      <c r="Q45" s="160">
        <f>IF('Location d''équipement'!O28&gt;0,'Location d''équipement'!O28,'Location d''équipement'!P28)</f>
        <v>0</v>
      </c>
      <c r="R45" s="27"/>
      <c r="S45" s="158"/>
      <c r="T45" s="153"/>
      <c r="U45" s="158"/>
      <c r="V45" s="153"/>
      <c r="W45" s="155"/>
      <c r="X45" s="14"/>
      <c r="Y45" s="158"/>
      <c r="Z45" s="159"/>
      <c r="AA45" s="158"/>
      <c r="AB45" s="159"/>
      <c r="AC45" s="36"/>
      <c r="AD45" s="27"/>
      <c r="AE45" s="160">
        <f>'Location d''équipement'!Q33</f>
        <v>0</v>
      </c>
      <c r="AF45" s="27"/>
      <c r="AG45" s="27"/>
      <c r="AH45" s="27"/>
      <c r="AI45" s="160">
        <f>IF('Location d''équipement'!O33&gt;0,'Location d''équipement'!O33,'Location d''équipement'!P33)</f>
        <v>0</v>
      </c>
      <c r="AJ45" s="27"/>
      <c r="AK45" s="158"/>
      <c r="AL45" s="153"/>
      <c r="AM45" s="158"/>
      <c r="AN45" s="153"/>
      <c r="AO45" s="155"/>
    </row>
    <row r="46" spans="1:60" ht="20.25" x14ac:dyDescent="0.25">
      <c r="G46" s="158"/>
      <c r="H46" s="159"/>
      <c r="I46" s="158"/>
      <c r="J46" s="159"/>
      <c r="K46" s="34" t="s">
        <v>78</v>
      </c>
      <c r="L46" s="41"/>
      <c r="M46" s="160"/>
      <c r="N46" s="41"/>
      <c r="O46" s="156">
        <f>'Location d''équipement'!N28</f>
        <v>0</v>
      </c>
      <c r="P46" s="41"/>
      <c r="Q46" s="160"/>
      <c r="R46" s="41"/>
      <c r="S46" s="158"/>
      <c r="T46" s="153"/>
      <c r="U46" s="158"/>
      <c r="V46" s="153"/>
      <c r="W46" s="155"/>
      <c r="X46" s="14"/>
      <c r="Y46" s="158"/>
      <c r="Z46" s="159"/>
      <c r="AA46" s="158"/>
      <c r="AB46" s="159"/>
      <c r="AC46" s="34" t="s">
        <v>78</v>
      </c>
      <c r="AD46" s="41"/>
      <c r="AE46" s="160"/>
      <c r="AF46" s="41"/>
      <c r="AG46" s="156">
        <f>'Location d''équipement'!N33</f>
        <v>0</v>
      </c>
      <c r="AH46" s="41"/>
      <c r="AI46" s="160"/>
      <c r="AJ46" s="41"/>
      <c r="AK46" s="158"/>
      <c r="AL46" s="153"/>
      <c r="AM46" s="158"/>
      <c r="AN46" s="153"/>
      <c r="AO46" s="155"/>
    </row>
    <row r="47" spans="1:60" x14ac:dyDescent="0.25">
      <c r="G47" s="158"/>
      <c r="H47" s="159"/>
      <c r="I47" s="158"/>
      <c r="J47" s="159"/>
      <c r="K47" s="37"/>
      <c r="L47" s="41"/>
      <c r="M47" s="160"/>
      <c r="N47" s="41"/>
      <c r="O47" s="157"/>
      <c r="P47" s="41"/>
      <c r="Q47" s="160"/>
      <c r="R47" s="41"/>
      <c r="S47" s="158"/>
      <c r="T47" s="153"/>
      <c r="U47" s="158"/>
      <c r="V47" s="153"/>
      <c r="W47" s="155"/>
      <c r="X47" s="14"/>
      <c r="Y47" s="158"/>
      <c r="Z47" s="159"/>
      <c r="AA47" s="158"/>
      <c r="AB47" s="159"/>
      <c r="AC47" s="37"/>
      <c r="AD47" s="41"/>
      <c r="AE47" s="160"/>
      <c r="AF47" s="41"/>
      <c r="AG47" s="157"/>
      <c r="AH47" s="41"/>
      <c r="AI47" s="160"/>
      <c r="AJ47" s="41"/>
      <c r="AK47" s="158"/>
      <c r="AL47" s="153"/>
      <c r="AM47" s="158"/>
      <c r="AN47" s="153"/>
      <c r="AO47" s="155"/>
    </row>
    <row r="48" spans="1:60" ht="23.25" x14ac:dyDescent="0.25">
      <c r="G48" s="158"/>
      <c r="H48" s="159"/>
      <c r="I48" s="158"/>
      <c r="J48" s="159"/>
      <c r="K48" s="34" t="s">
        <v>79</v>
      </c>
      <c r="L48" s="14"/>
      <c r="M48" s="160"/>
      <c r="N48" s="14"/>
      <c r="O48" s="14"/>
      <c r="P48" s="14"/>
      <c r="Q48" s="160"/>
      <c r="R48" s="14"/>
      <c r="S48" s="158"/>
      <c r="T48" s="153"/>
      <c r="U48" s="158"/>
      <c r="V48" s="153"/>
      <c r="W48" s="155"/>
      <c r="X48" s="14"/>
      <c r="Y48" s="158"/>
      <c r="Z48" s="159"/>
      <c r="AA48" s="158"/>
      <c r="AB48" s="159"/>
      <c r="AC48" s="34" t="s">
        <v>79</v>
      </c>
      <c r="AD48" s="14"/>
      <c r="AE48" s="160"/>
      <c r="AF48" s="14"/>
      <c r="AG48" s="14"/>
      <c r="AH48" s="14"/>
      <c r="AI48" s="160"/>
      <c r="AJ48" s="14"/>
      <c r="AK48" s="158"/>
      <c r="AL48" s="153"/>
      <c r="AM48" s="158"/>
      <c r="AN48" s="153"/>
      <c r="AO48" s="155"/>
    </row>
    <row r="49" spans="1:60" s="14" customFormat="1" ht="12.75" customHeight="1" x14ac:dyDescent="0.25">
      <c r="A49" s="40"/>
      <c r="B49" s="40"/>
      <c r="C49" s="40"/>
      <c r="D49" s="40"/>
      <c r="E49" s="40"/>
      <c r="F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</row>
    <row r="50" spans="1:60" ht="68.25" customHeight="1" x14ac:dyDescent="0.25">
      <c r="G50" s="158" t="s">
        <v>77</v>
      </c>
      <c r="H50" s="159" t="str">
        <f>'Location d''équipement'!$F$6&amp;"    /    "&amp;'Location d''équipement'!$C$6</f>
        <v xml:space="preserve">    /    </v>
      </c>
      <c r="I50" s="158" t="s">
        <v>81</v>
      </c>
      <c r="J50" s="159">
        <f>'Location d''équipement'!$L$6</f>
        <v>0</v>
      </c>
      <c r="K50" s="34" t="s">
        <v>80</v>
      </c>
      <c r="L50" s="35"/>
      <c r="M50" s="34" t="s">
        <v>76</v>
      </c>
      <c r="N50" s="35"/>
      <c r="O50" s="38" t="s">
        <v>75</v>
      </c>
      <c r="P50" s="35"/>
      <c r="Q50" s="38" t="s">
        <v>74</v>
      </c>
      <c r="R50" s="35"/>
      <c r="S50" s="158"/>
      <c r="T50" s="153">
        <f>'Location d''équipement'!C29</f>
        <v>0</v>
      </c>
      <c r="U50" s="158"/>
      <c r="V50" s="153">
        <f>'Location d''équipement'!B29</f>
        <v>0</v>
      </c>
      <c r="W50" s="155" t="str">
        <f>"#"&amp;"   "&amp;'Location d''équipement'!A29</f>
        <v>#   14</v>
      </c>
      <c r="X50" s="14"/>
      <c r="Y50" s="158" t="s">
        <v>77</v>
      </c>
      <c r="Z50" s="159" t="str">
        <f>'Location d''équipement'!$F$6&amp;"    /    "&amp;'Location d''équipement'!$C$6</f>
        <v xml:space="preserve">    /    </v>
      </c>
      <c r="AA50" s="158" t="s">
        <v>81</v>
      </c>
      <c r="AB50" s="159">
        <f>'Location d''équipement'!$L$6</f>
        <v>0</v>
      </c>
      <c r="AC50" s="34" t="s">
        <v>80</v>
      </c>
      <c r="AD50" s="35"/>
      <c r="AE50" s="34" t="s">
        <v>76</v>
      </c>
      <c r="AF50" s="35"/>
      <c r="AG50" s="38" t="s">
        <v>75</v>
      </c>
      <c r="AH50" s="35"/>
      <c r="AI50" s="38" t="s">
        <v>74</v>
      </c>
      <c r="AJ50" s="35"/>
      <c r="AK50" s="158"/>
      <c r="AL50" s="153">
        <f>'Location d''équipement'!C34</f>
        <v>0</v>
      </c>
      <c r="AM50" s="158"/>
      <c r="AN50" s="153">
        <f>'Location d''équipement'!B34</f>
        <v>0</v>
      </c>
      <c r="AO50" s="155" t="str">
        <f>"#"&amp;"   "&amp;'Location d''équipement'!A34</f>
        <v>#   19</v>
      </c>
    </row>
    <row r="51" spans="1:60" x14ac:dyDescent="0.25">
      <c r="G51" s="158"/>
      <c r="H51" s="159"/>
      <c r="I51" s="158"/>
      <c r="J51" s="159"/>
      <c r="K51" s="36"/>
      <c r="L51" s="27"/>
      <c r="M51" s="160">
        <f>'Location d''équipement'!Q29</f>
        <v>0</v>
      </c>
      <c r="N51" s="27"/>
      <c r="O51" s="27"/>
      <c r="P51" s="27"/>
      <c r="Q51" s="160">
        <f>IF('Location d''équipement'!O29&gt;0,'Location d''équipement'!O29,'Location d''équipement'!P29)</f>
        <v>0</v>
      </c>
      <c r="R51" s="27"/>
      <c r="S51" s="158"/>
      <c r="T51" s="153"/>
      <c r="U51" s="158"/>
      <c r="V51" s="153"/>
      <c r="W51" s="155"/>
      <c r="X51" s="14"/>
      <c r="Y51" s="158"/>
      <c r="Z51" s="159"/>
      <c r="AA51" s="158"/>
      <c r="AB51" s="159"/>
      <c r="AC51" s="36"/>
      <c r="AD51" s="27"/>
      <c r="AE51" s="160">
        <f>'Location d''équipement'!Q34</f>
        <v>0</v>
      </c>
      <c r="AF51" s="27"/>
      <c r="AG51" s="27"/>
      <c r="AH51" s="27"/>
      <c r="AI51" s="160">
        <f>IF('Location d''équipement'!O34&gt;0,'Location d''équipement'!O34,'Location d''équipement'!P34)</f>
        <v>0</v>
      </c>
      <c r="AJ51" s="27"/>
      <c r="AK51" s="158"/>
      <c r="AL51" s="153"/>
      <c r="AM51" s="158"/>
      <c r="AN51" s="153"/>
      <c r="AO51" s="155"/>
    </row>
    <row r="52" spans="1:60" ht="20.25" x14ac:dyDescent="0.25">
      <c r="G52" s="158"/>
      <c r="H52" s="159"/>
      <c r="I52" s="158"/>
      <c r="J52" s="159"/>
      <c r="K52" s="34" t="s">
        <v>78</v>
      </c>
      <c r="L52" s="41"/>
      <c r="M52" s="160"/>
      <c r="N52" s="41"/>
      <c r="O52" s="156">
        <f>'Location d''équipement'!N29</f>
        <v>0</v>
      </c>
      <c r="P52" s="41"/>
      <c r="Q52" s="160"/>
      <c r="R52" s="41"/>
      <c r="S52" s="158"/>
      <c r="T52" s="153"/>
      <c r="U52" s="158"/>
      <c r="V52" s="153"/>
      <c r="W52" s="155"/>
      <c r="X52" s="14"/>
      <c r="Y52" s="158"/>
      <c r="Z52" s="159"/>
      <c r="AA52" s="158"/>
      <c r="AB52" s="159"/>
      <c r="AC52" s="34" t="s">
        <v>78</v>
      </c>
      <c r="AD52" s="41"/>
      <c r="AE52" s="160"/>
      <c r="AF52" s="41"/>
      <c r="AG52" s="156">
        <f>'Location d''équipement'!N34</f>
        <v>0</v>
      </c>
      <c r="AH52" s="41"/>
      <c r="AI52" s="160"/>
      <c r="AJ52" s="41"/>
      <c r="AK52" s="158"/>
      <c r="AL52" s="153"/>
      <c r="AM52" s="158"/>
      <c r="AN52" s="153"/>
      <c r="AO52" s="155"/>
    </row>
    <row r="53" spans="1:60" x14ac:dyDescent="0.25">
      <c r="G53" s="158"/>
      <c r="H53" s="159"/>
      <c r="I53" s="158"/>
      <c r="J53" s="159"/>
      <c r="K53" s="37"/>
      <c r="L53" s="41"/>
      <c r="M53" s="160"/>
      <c r="N53" s="41"/>
      <c r="O53" s="157"/>
      <c r="P53" s="41"/>
      <c r="Q53" s="160"/>
      <c r="R53" s="41"/>
      <c r="S53" s="158"/>
      <c r="T53" s="153"/>
      <c r="U53" s="158"/>
      <c r="V53" s="153"/>
      <c r="W53" s="155"/>
      <c r="X53" s="14"/>
      <c r="Y53" s="158"/>
      <c r="Z53" s="159"/>
      <c r="AA53" s="158"/>
      <c r="AB53" s="159"/>
      <c r="AC53" s="37"/>
      <c r="AD53" s="41"/>
      <c r="AE53" s="160"/>
      <c r="AF53" s="41"/>
      <c r="AG53" s="157"/>
      <c r="AH53" s="41"/>
      <c r="AI53" s="160"/>
      <c r="AJ53" s="41"/>
      <c r="AK53" s="158"/>
      <c r="AL53" s="153"/>
      <c r="AM53" s="158"/>
      <c r="AN53" s="153"/>
      <c r="AO53" s="155"/>
    </row>
    <row r="54" spans="1:60" ht="23.25" x14ac:dyDescent="0.25">
      <c r="G54" s="158"/>
      <c r="H54" s="159"/>
      <c r="I54" s="158"/>
      <c r="J54" s="159"/>
      <c r="K54" s="34" t="s">
        <v>79</v>
      </c>
      <c r="L54" s="14"/>
      <c r="M54" s="160"/>
      <c r="N54" s="14"/>
      <c r="O54" s="14"/>
      <c r="P54" s="14"/>
      <c r="Q54" s="160"/>
      <c r="R54" s="14"/>
      <c r="S54" s="158"/>
      <c r="T54" s="153"/>
      <c r="U54" s="158"/>
      <c r="V54" s="153"/>
      <c r="W54" s="155"/>
      <c r="X54" s="14"/>
      <c r="Y54" s="158"/>
      <c r="Z54" s="159"/>
      <c r="AA54" s="158"/>
      <c r="AB54" s="159"/>
      <c r="AC54" s="34" t="s">
        <v>79</v>
      </c>
      <c r="AD54" s="14"/>
      <c r="AE54" s="160"/>
      <c r="AF54" s="14"/>
      <c r="AG54" s="14"/>
      <c r="AH54" s="14"/>
      <c r="AI54" s="160"/>
      <c r="AJ54" s="14"/>
      <c r="AK54" s="158"/>
      <c r="AL54" s="153"/>
      <c r="AM54" s="158"/>
      <c r="AN54" s="153"/>
      <c r="AO54" s="155"/>
    </row>
    <row r="55" spans="1:60" s="14" customFormat="1" ht="12.75" customHeight="1" x14ac:dyDescent="0.25">
      <c r="A55" s="40"/>
      <c r="B55" s="40"/>
      <c r="C55" s="40"/>
      <c r="D55" s="40"/>
      <c r="E55" s="40"/>
      <c r="F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1:60" ht="68.25" customHeight="1" x14ac:dyDescent="0.25">
      <c r="G56" s="158" t="s">
        <v>77</v>
      </c>
      <c r="H56" s="159" t="str">
        <f>'Location d''équipement'!$F$6&amp;"    /    "&amp;'Location d''équipement'!$C$6</f>
        <v xml:space="preserve">    /    </v>
      </c>
      <c r="I56" s="158" t="s">
        <v>81</v>
      </c>
      <c r="J56" s="159">
        <f>'Location d''équipement'!$L$6</f>
        <v>0</v>
      </c>
      <c r="K56" s="34" t="s">
        <v>80</v>
      </c>
      <c r="L56" s="35"/>
      <c r="M56" s="34" t="s">
        <v>76</v>
      </c>
      <c r="N56" s="35"/>
      <c r="O56" s="38" t="s">
        <v>75</v>
      </c>
      <c r="P56" s="35"/>
      <c r="Q56" s="38" t="s">
        <v>74</v>
      </c>
      <c r="R56" s="35"/>
      <c r="S56" s="158"/>
      <c r="T56" s="153">
        <f>'Location d''équipement'!C30</f>
        <v>0</v>
      </c>
      <c r="U56" s="158"/>
      <c r="V56" s="153">
        <f>'Location d''équipement'!B30</f>
        <v>0</v>
      </c>
      <c r="W56" s="155" t="str">
        <f>"#"&amp;"   "&amp;'Location d''équipement'!A30</f>
        <v>#   15</v>
      </c>
      <c r="X56" s="14"/>
      <c r="Y56" s="158" t="s">
        <v>77</v>
      </c>
      <c r="Z56" s="159" t="str">
        <f>'Location d''équipement'!$F$6&amp;"    /    "&amp;'Location d''équipement'!$C$6</f>
        <v xml:space="preserve">    /    </v>
      </c>
      <c r="AA56" s="158" t="s">
        <v>81</v>
      </c>
      <c r="AB56" s="159">
        <f>'Location d''équipement'!$L$6</f>
        <v>0</v>
      </c>
      <c r="AC56" s="34" t="s">
        <v>80</v>
      </c>
      <c r="AD56" s="35"/>
      <c r="AE56" s="34" t="s">
        <v>76</v>
      </c>
      <c r="AF56" s="35"/>
      <c r="AG56" s="38" t="s">
        <v>75</v>
      </c>
      <c r="AH56" s="35"/>
      <c r="AI56" s="38" t="s">
        <v>74</v>
      </c>
      <c r="AJ56" s="35"/>
      <c r="AK56" s="158"/>
      <c r="AL56" s="153">
        <f>'Location d''équipement'!C35</f>
        <v>0</v>
      </c>
      <c r="AM56" s="158"/>
      <c r="AN56" s="153">
        <f>'Location d''équipement'!B35</f>
        <v>0</v>
      </c>
      <c r="AO56" s="155" t="str">
        <f>"#"&amp;"   "&amp;'Location d''équipement'!A35</f>
        <v>#   20</v>
      </c>
    </row>
    <row r="57" spans="1:60" x14ac:dyDescent="0.25">
      <c r="G57" s="158"/>
      <c r="H57" s="159"/>
      <c r="I57" s="158"/>
      <c r="J57" s="159"/>
      <c r="K57" s="36"/>
      <c r="L57" s="27"/>
      <c r="M57" s="160">
        <f>'Location d''équipement'!Q30</f>
        <v>0</v>
      </c>
      <c r="N57" s="27"/>
      <c r="O57" s="27"/>
      <c r="P57" s="27"/>
      <c r="Q57" s="160">
        <f>IF('Location d''équipement'!O30&gt;0,'Location d''équipement'!O30,'Location d''équipement'!P30)</f>
        <v>0</v>
      </c>
      <c r="R57" s="27"/>
      <c r="S57" s="158"/>
      <c r="T57" s="153"/>
      <c r="U57" s="158"/>
      <c r="V57" s="153"/>
      <c r="W57" s="155"/>
      <c r="X57" s="14"/>
      <c r="Y57" s="158"/>
      <c r="Z57" s="159"/>
      <c r="AA57" s="158"/>
      <c r="AB57" s="159"/>
      <c r="AC57" s="36"/>
      <c r="AD57" s="27"/>
      <c r="AE57" s="160">
        <f>'Location d''équipement'!Q35</f>
        <v>0</v>
      </c>
      <c r="AF57" s="27"/>
      <c r="AG57" s="27"/>
      <c r="AH57" s="27"/>
      <c r="AI57" s="160">
        <f>IF('Location d''équipement'!O35&gt;0,'Location d''équipement'!O35,'Location d''équipement'!P35)</f>
        <v>0</v>
      </c>
      <c r="AJ57" s="27"/>
      <c r="AK57" s="158"/>
      <c r="AL57" s="153"/>
      <c r="AM57" s="158"/>
      <c r="AN57" s="153"/>
      <c r="AO57" s="155"/>
    </row>
    <row r="58" spans="1:60" ht="20.25" x14ac:dyDescent="0.25">
      <c r="G58" s="158"/>
      <c r="H58" s="159"/>
      <c r="I58" s="158"/>
      <c r="J58" s="159"/>
      <c r="K58" s="34" t="s">
        <v>78</v>
      </c>
      <c r="L58" s="41"/>
      <c r="M58" s="160"/>
      <c r="N58" s="41"/>
      <c r="O58" s="156">
        <f>'Location d''équipement'!N30</f>
        <v>0</v>
      </c>
      <c r="P58" s="41"/>
      <c r="Q58" s="160"/>
      <c r="R58" s="41"/>
      <c r="S58" s="158"/>
      <c r="T58" s="153"/>
      <c r="U58" s="158"/>
      <c r="V58" s="153"/>
      <c r="W58" s="155"/>
      <c r="X58" s="14"/>
      <c r="Y58" s="158"/>
      <c r="Z58" s="159"/>
      <c r="AA58" s="158"/>
      <c r="AB58" s="159"/>
      <c r="AC58" s="34" t="s">
        <v>78</v>
      </c>
      <c r="AD58" s="41"/>
      <c r="AE58" s="160"/>
      <c r="AF58" s="41"/>
      <c r="AG58" s="156">
        <f>'Location d''équipement'!N35</f>
        <v>0</v>
      </c>
      <c r="AH58" s="41"/>
      <c r="AI58" s="160"/>
      <c r="AJ58" s="41"/>
      <c r="AK58" s="158"/>
      <c r="AL58" s="153"/>
      <c r="AM58" s="158"/>
      <c r="AN58" s="153"/>
      <c r="AO58" s="155"/>
    </row>
    <row r="59" spans="1:60" x14ac:dyDescent="0.25">
      <c r="G59" s="158"/>
      <c r="H59" s="159"/>
      <c r="I59" s="158"/>
      <c r="J59" s="159"/>
      <c r="K59" s="37"/>
      <c r="L59" s="41"/>
      <c r="M59" s="160"/>
      <c r="N59" s="41"/>
      <c r="O59" s="157"/>
      <c r="P59" s="41"/>
      <c r="Q59" s="160"/>
      <c r="R59" s="41"/>
      <c r="S59" s="158"/>
      <c r="T59" s="153"/>
      <c r="U59" s="158"/>
      <c r="V59" s="153"/>
      <c r="W59" s="155"/>
      <c r="X59" s="14"/>
      <c r="Y59" s="158"/>
      <c r="Z59" s="159"/>
      <c r="AA59" s="158"/>
      <c r="AB59" s="159"/>
      <c r="AC59" s="37"/>
      <c r="AD59" s="41"/>
      <c r="AE59" s="160"/>
      <c r="AF59" s="41"/>
      <c r="AG59" s="157"/>
      <c r="AH59" s="41"/>
      <c r="AI59" s="160"/>
      <c r="AJ59" s="41"/>
      <c r="AK59" s="158"/>
      <c r="AL59" s="153"/>
      <c r="AM59" s="158"/>
      <c r="AN59" s="153"/>
      <c r="AO59" s="155"/>
    </row>
    <row r="60" spans="1:60" ht="23.25" x14ac:dyDescent="0.25">
      <c r="G60" s="158"/>
      <c r="H60" s="159"/>
      <c r="I60" s="158"/>
      <c r="J60" s="159"/>
      <c r="K60" s="34" t="s">
        <v>79</v>
      </c>
      <c r="L60" s="14"/>
      <c r="M60" s="160"/>
      <c r="N60" s="14"/>
      <c r="O60" s="14"/>
      <c r="P60" s="14"/>
      <c r="Q60" s="160"/>
      <c r="R60" s="14"/>
      <c r="S60" s="158"/>
      <c r="T60" s="153"/>
      <c r="U60" s="158"/>
      <c r="V60" s="153"/>
      <c r="W60" s="155"/>
      <c r="X60" s="14"/>
      <c r="Y60" s="158"/>
      <c r="Z60" s="159"/>
      <c r="AA60" s="158"/>
      <c r="AB60" s="159"/>
      <c r="AC60" s="34" t="s">
        <v>79</v>
      </c>
      <c r="AD60" s="14"/>
      <c r="AE60" s="160"/>
      <c r="AF60" s="14"/>
      <c r="AG60" s="14"/>
      <c r="AH60" s="14"/>
      <c r="AI60" s="160"/>
      <c r="AJ60" s="14"/>
      <c r="AK60" s="158"/>
      <c r="AL60" s="153"/>
      <c r="AM60" s="158"/>
      <c r="AN60" s="153"/>
      <c r="AO60" s="155"/>
    </row>
    <row r="61" spans="1:60" s="40" customFormat="1" ht="32.25" customHeight="1" x14ac:dyDescent="0.25">
      <c r="A61" s="93"/>
      <c r="B61" s="93"/>
      <c r="C61" s="93"/>
      <c r="D61" s="93"/>
      <c r="E61" s="93"/>
      <c r="F61" s="9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93"/>
      <c r="AQ61" s="93"/>
      <c r="AR61" s="93"/>
      <c r="AS61" s="93"/>
      <c r="AT61" s="93"/>
      <c r="AU61" s="93"/>
      <c r="AV61" s="93"/>
      <c r="AW61" s="93"/>
      <c r="AX61" s="93"/>
    </row>
    <row r="62" spans="1:60" ht="68.25" customHeight="1" x14ac:dyDescent="0.25">
      <c r="G62" s="158" t="s">
        <v>77</v>
      </c>
      <c r="H62" s="159" t="str">
        <f>'Location d''équipement'!$F$6&amp;"    /    "&amp;'Location d''équipement'!$C$6</f>
        <v xml:space="preserve">    /    </v>
      </c>
      <c r="I62" s="158" t="s">
        <v>81</v>
      </c>
      <c r="J62" s="159">
        <f>'Location d''équipement'!$L$6</f>
        <v>0</v>
      </c>
      <c r="K62" s="34" t="s">
        <v>80</v>
      </c>
      <c r="L62" s="35"/>
      <c r="M62" s="34" t="s">
        <v>76</v>
      </c>
      <c r="N62" s="35"/>
      <c r="O62" s="38" t="s">
        <v>75</v>
      </c>
      <c r="P62" s="35"/>
      <c r="Q62" s="38" t="s">
        <v>74</v>
      </c>
      <c r="R62" s="35"/>
      <c r="S62" s="154"/>
      <c r="T62" s="153">
        <f>'Location d''équipement'!C36</f>
        <v>0</v>
      </c>
      <c r="U62" s="154"/>
      <c r="V62" s="153">
        <f>'Location d''équipement'!B36</f>
        <v>0</v>
      </c>
      <c r="W62" s="155" t="str">
        <f>"#"&amp;"   "&amp;'Location d''équipement'!A36</f>
        <v>#   21</v>
      </c>
      <c r="X62" s="14"/>
      <c r="Y62" s="158" t="s">
        <v>77</v>
      </c>
      <c r="Z62" s="159" t="str">
        <f>'Location d''équipement'!$F$6&amp;"    /    "&amp;'Location d''équipement'!$C$6</f>
        <v xml:space="preserve">    /    </v>
      </c>
      <c r="AA62" s="158" t="s">
        <v>81</v>
      </c>
      <c r="AB62" s="159">
        <f>'Location d''équipement'!$L$6</f>
        <v>0</v>
      </c>
      <c r="AC62" s="34" t="s">
        <v>80</v>
      </c>
      <c r="AD62" s="35"/>
      <c r="AE62" s="34" t="s">
        <v>76</v>
      </c>
      <c r="AF62" s="35"/>
      <c r="AG62" s="38" t="s">
        <v>75</v>
      </c>
      <c r="AH62" s="35"/>
      <c r="AI62" s="38" t="s">
        <v>74</v>
      </c>
      <c r="AJ62" s="35"/>
      <c r="AK62" s="158"/>
      <c r="AL62" s="153">
        <f>'Location d''équipement'!C41</f>
        <v>0</v>
      </c>
      <c r="AM62" s="154"/>
      <c r="AN62" s="153">
        <f>'Location d''équipement'!B41</f>
        <v>0</v>
      </c>
      <c r="AO62" s="155" t="str">
        <f>"#"&amp;"   "&amp;'Location d''équipement'!A41</f>
        <v>#   26</v>
      </c>
    </row>
    <row r="63" spans="1:60" x14ac:dyDescent="0.25">
      <c r="G63" s="158"/>
      <c r="H63" s="159"/>
      <c r="I63" s="158"/>
      <c r="J63" s="159"/>
      <c r="K63" s="36"/>
      <c r="L63" s="27"/>
      <c r="M63" s="160">
        <f>'Location d''équipement'!Q36</f>
        <v>0</v>
      </c>
      <c r="N63" s="27"/>
      <c r="O63" s="27"/>
      <c r="P63" s="27"/>
      <c r="Q63" s="160">
        <f>IF('Location d''équipement'!O36&gt;0,'Location d''équipement'!O36,'Location d''équipement'!P36)</f>
        <v>0</v>
      </c>
      <c r="R63" s="27"/>
      <c r="S63" s="154"/>
      <c r="T63" s="153"/>
      <c r="U63" s="154"/>
      <c r="V63" s="153"/>
      <c r="W63" s="155"/>
      <c r="X63" s="14"/>
      <c r="Y63" s="158"/>
      <c r="Z63" s="159"/>
      <c r="AA63" s="158"/>
      <c r="AB63" s="159"/>
      <c r="AC63" s="36"/>
      <c r="AD63" s="27"/>
      <c r="AE63" s="160">
        <f>'Location d''équipement'!Q41</f>
        <v>0</v>
      </c>
      <c r="AF63" s="27"/>
      <c r="AG63" s="27"/>
      <c r="AH63" s="27"/>
      <c r="AI63" s="160">
        <f>IF('Location d''équipement'!O41&gt;0,'Location d''équipement'!O41,'Location d''équipement'!P41)</f>
        <v>0</v>
      </c>
      <c r="AJ63" s="27"/>
      <c r="AK63" s="158"/>
      <c r="AL63" s="153"/>
      <c r="AM63" s="154"/>
      <c r="AN63" s="153"/>
      <c r="AO63" s="155"/>
    </row>
    <row r="64" spans="1:60" ht="20.25" x14ac:dyDescent="0.25">
      <c r="G64" s="158"/>
      <c r="H64" s="159"/>
      <c r="I64" s="158"/>
      <c r="J64" s="159"/>
      <c r="K64" s="34" t="s">
        <v>78</v>
      </c>
      <c r="L64" s="41"/>
      <c r="M64" s="160"/>
      <c r="N64" s="41"/>
      <c r="O64" s="156">
        <f>'Location d''équipement'!N36</f>
        <v>0</v>
      </c>
      <c r="P64" s="41"/>
      <c r="Q64" s="160"/>
      <c r="R64" s="41"/>
      <c r="S64" s="154"/>
      <c r="T64" s="153"/>
      <c r="U64" s="154"/>
      <c r="V64" s="153"/>
      <c r="W64" s="155"/>
      <c r="X64" s="14"/>
      <c r="Y64" s="158"/>
      <c r="Z64" s="159"/>
      <c r="AA64" s="158"/>
      <c r="AB64" s="159"/>
      <c r="AC64" s="34" t="s">
        <v>78</v>
      </c>
      <c r="AD64" s="41"/>
      <c r="AE64" s="160"/>
      <c r="AF64" s="41"/>
      <c r="AG64" s="156">
        <f>'Location d''équipement'!N41</f>
        <v>0</v>
      </c>
      <c r="AH64" s="41"/>
      <c r="AI64" s="160"/>
      <c r="AJ64" s="41"/>
      <c r="AK64" s="158"/>
      <c r="AL64" s="153"/>
      <c r="AM64" s="154"/>
      <c r="AN64" s="153"/>
      <c r="AO64" s="155"/>
    </row>
    <row r="65" spans="1:60" x14ac:dyDescent="0.25">
      <c r="G65" s="158"/>
      <c r="H65" s="159"/>
      <c r="I65" s="158"/>
      <c r="J65" s="159"/>
      <c r="K65" s="37"/>
      <c r="L65" s="41"/>
      <c r="M65" s="160"/>
      <c r="N65" s="41"/>
      <c r="O65" s="157"/>
      <c r="P65" s="41"/>
      <c r="Q65" s="160"/>
      <c r="R65" s="41"/>
      <c r="S65" s="154"/>
      <c r="T65" s="153"/>
      <c r="U65" s="154"/>
      <c r="V65" s="153"/>
      <c r="W65" s="155"/>
      <c r="X65" s="14"/>
      <c r="Y65" s="158"/>
      <c r="Z65" s="159"/>
      <c r="AA65" s="158"/>
      <c r="AB65" s="159"/>
      <c r="AC65" s="37"/>
      <c r="AD65" s="41"/>
      <c r="AE65" s="160"/>
      <c r="AF65" s="41"/>
      <c r="AG65" s="157"/>
      <c r="AH65" s="41"/>
      <c r="AI65" s="160"/>
      <c r="AJ65" s="41"/>
      <c r="AK65" s="158"/>
      <c r="AL65" s="153"/>
      <c r="AM65" s="154"/>
      <c r="AN65" s="153"/>
      <c r="AO65" s="155"/>
    </row>
    <row r="66" spans="1:60" ht="23.25" x14ac:dyDescent="0.25">
      <c r="G66" s="158"/>
      <c r="H66" s="159"/>
      <c r="I66" s="158"/>
      <c r="J66" s="159"/>
      <c r="K66" s="34" t="s">
        <v>79</v>
      </c>
      <c r="L66" s="14"/>
      <c r="M66" s="160"/>
      <c r="N66" s="14"/>
      <c r="O66" s="14"/>
      <c r="P66" s="14"/>
      <c r="Q66" s="160"/>
      <c r="R66" s="14"/>
      <c r="S66" s="154"/>
      <c r="T66" s="153"/>
      <c r="U66" s="154"/>
      <c r="V66" s="153"/>
      <c r="W66" s="155"/>
      <c r="X66" s="14"/>
      <c r="Y66" s="158"/>
      <c r="Z66" s="159"/>
      <c r="AA66" s="158"/>
      <c r="AB66" s="159"/>
      <c r="AC66" s="34" t="s">
        <v>79</v>
      </c>
      <c r="AD66" s="14"/>
      <c r="AE66" s="160"/>
      <c r="AF66" s="14"/>
      <c r="AG66" s="14"/>
      <c r="AH66" s="14"/>
      <c r="AI66" s="160"/>
      <c r="AJ66" s="14"/>
      <c r="AK66" s="158"/>
      <c r="AL66" s="153"/>
      <c r="AM66" s="154"/>
      <c r="AN66" s="153"/>
      <c r="AO66" s="155"/>
    </row>
    <row r="67" spans="1:60" s="14" customFormat="1" ht="12.75" customHeight="1" x14ac:dyDescent="0.25">
      <c r="A67" s="40"/>
      <c r="B67" s="40"/>
      <c r="C67" s="40"/>
      <c r="D67" s="40"/>
      <c r="E67" s="40"/>
      <c r="F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1:60" ht="68.25" customHeight="1" x14ac:dyDescent="0.25">
      <c r="G68" s="158" t="s">
        <v>77</v>
      </c>
      <c r="H68" s="159" t="str">
        <f>'Location d''équipement'!$F$6&amp;"    /    "&amp;'Location d''équipement'!$C$6</f>
        <v xml:space="preserve">    /    </v>
      </c>
      <c r="I68" s="158" t="s">
        <v>81</v>
      </c>
      <c r="J68" s="159">
        <f>'Location d''équipement'!$L$6</f>
        <v>0</v>
      </c>
      <c r="K68" s="34" t="s">
        <v>80</v>
      </c>
      <c r="L68" s="35"/>
      <c r="M68" s="34" t="s">
        <v>76</v>
      </c>
      <c r="N68" s="35"/>
      <c r="O68" s="38" t="s">
        <v>75</v>
      </c>
      <c r="P68" s="35"/>
      <c r="Q68" s="38" t="s">
        <v>74</v>
      </c>
      <c r="R68" s="35"/>
      <c r="S68" s="158"/>
      <c r="T68" s="153">
        <f>'Location d''équipement'!C37</f>
        <v>0</v>
      </c>
      <c r="U68" s="158"/>
      <c r="V68" s="153">
        <f>'Location d''équipement'!B37</f>
        <v>0</v>
      </c>
      <c r="W68" s="155" t="str">
        <f>"#"&amp;"   "&amp;'Location d''équipement'!A37</f>
        <v>#   22</v>
      </c>
      <c r="X68" s="14"/>
      <c r="Y68" s="158" t="s">
        <v>77</v>
      </c>
      <c r="Z68" s="159" t="str">
        <f>'Location d''équipement'!$F$6&amp;"    /    "&amp;'Location d''équipement'!$C$6</f>
        <v xml:space="preserve">    /    </v>
      </c>
      <c r="AA68" s="158" t="s">
        <v>81</v>
      </c>
      <c r="AB68" s="159">
        <f>'Location d''équipement'!$L$6</f>
        <v>0</v>
      </c>
      <c r="AC68" s="34" t="s">
        <v>80</v>
      </c>
      <c r="AD68" s="35"/>
      <c r="AE68" s="34" t="s">
        <v>76</v>
      </c>
      <c r="AF68" s="35"/>
      <c r="AG68" s="38" t="s">
        <v>75</v>
      </c>
      <c r="AH68" s="35"/>
      <c r="AI68" s="38" t="s">
        <v>74</v>
      </c>
      <c r="AJ68" s="35"/>
      <c r="AK68" s="158"/>
      <c r="AL68" s="153">
        <f>'Location d''équipement'!C42</f>
        <v>0</v>
      </c>
      <c r="AM68" s="158"/>
      <c r="AN68" s="153">
        <f>'Location d''équipement'!B42</f>
        <v>0</v>
      </c>
      <c r="AO68" s="155" t="str">
        <f>"#"&amp;"   "&amp;'Location d''équipement'!A42</f>
        <v>#   27</v>
      </c>
    </row>
    <row r="69" spans="1:60" x14ac:dyDescent="0.25">
      <c r="G69" s="158"/>
      <c r="H69" s="159"/>
      <c r="I69" s="158"/>
      <c r="J69" s="159"/>
      <c r="K69" s="36"/>
      <c r="L69" s="27"/>
      <c r="M69" s="160">
        <f>'Location d''équipement'!Q37</f>
        <v>0</v>
      </c>
      <c r="N69" s="27"/>
      <c r="O69" s="27"/>
      <c r="P69" s="27"/>
      <c r="Q69" s="160">
        <f>IF('Location d''équipement'!O37&gt;0,'Location d''équipement'!O37,'Location d''équipement'!P37)</f>
        <v>0</v>
      </c>
      <c r="R69" s="27"/>
      <c r="S69" s="158"/>
      <c r="T69" s="153"/>
      <c r="U69" s="158"/>
      <c r="V69" s="153"/>
      <c r="W69" s="155"/>
      <c r="X69" s="14"/>
      <c r="Y69" s="158"/>
      <c r="Z69" s="159"/>
      <c r="AA69" s="158"/>
      <c r="AB69" s="159"/>
      <c r="AC69" s="36"/>
      <c r="AD69" s="27"/>
      <c r="AE69" s="160">
        <f>'Location d''équipement'!Q42</f>
        <v>0</v>
      </c>
      <c r="AF69" s="27"/>
      <c r="AG69" s="27"/>
      <c r="AH69" s="27"/>
      <c r="AI69" s="160">
        <f>IF('Location d''équipement'!O42&gt;0,'Location d''équipement'!O42,'Location d''équipement'!P42)</f>
        <v>0</v>
      </c>
      <c r="AJ69" s="27"/>
      <c r="AK69" s="158"/>
      <c r="AL69" s="153"/>
      <c r="AM69" s="158"/>
      <c r="AN69" s="153"/>
      <c r="AO69" s="155"/>
    </row>
    <row r="70" spans="1:60" ht="20.25" x14ac:dyDescent="0.25">
      <c r="G70" s="158"/>
      <c r="H70" s="159"/>
      <c r="I70" s="158"/>
      <c r="J70" s="159"/>
      <c r="K70" s="34" t="s">
        <v>78</v>
      </c>
      <c r="L70" s="41"/>
      <c r="M70" s="160"/>
      <c r="N70" s="41"/>
      <c r="O70" s="156">
        <f>'Location d''équipement'!N37</f>
        <v>0</v>
      </c>
      <c r="P70" s="41"/>
      <c r="Q70" s="160"/>
      <c r="R70" s="41"/>
      <c r="S70" s="158"/>
      <c r="T70" s="153"/>
      <c r="U70" s="158"/>
      <c r="V70" s="153"/>
      <c r="W70" s="155"/>
      <c r="X70" s="14"/>
      <c r="Y70" s="158"/>
      <c r="Z70" s="159"/>
      <c r="AA70" s="158"/>
      <c r="AB70" s="159"/>
      <c r="AC70" s="34" t="s">
        <v>78</v>
      </c>
      <c r="AD70" s="41"/>
      <c r="AE70" s="160"/>
      <c r="AF70" s="41"/>
      <c r="AG70" s="156">
        <f>'Location d''équipement'!N42</f>
        <v>0</v>
      </c>
      <c r="AH70" s="41"/>
      <c r="AI70" s="160"/>
      <c r="AJ70" s="41"/>
      <c r="AK70" s="158"/>
      <c r="AL70" s="153"/>
      <c r="AM70" s="158"/>
      <c r="AN70" s="153"/>
      <c r="AO70" s="155"/>
    </row>
    <row r="71" spans="1:60" x14ac:dyDescent="0.25">
      <c r="G71" s="158"/>
      <c r="H71" s="159"/>
      <c r="I71" s="158"/>
      <c r="J71" s="159"/>
      <c r="K71" s="37"/>
      <c r="L71" s="41"/>
      <c r="M71" s="160"/>
      <c r="N71" s="41"/>
      <c r="O71" s="157"/>
      <c r="P71" s="41"/>
      <c r="Q71" s="160"/>
      <c r="R71" s="41"/>
      <c r="S71" s="158"/>
      <c r="T71" s="153"/>
      <c r="U71" s="158"/>
      <c r="V71" s="153"/>
      <c r="W71" s="155"/>
      <c r="X71" s="14"/>
      <c r="Y71" s="158"/>
      <c r="Z71" s="159"/>
      <c r="AA71" s="158"/>
      <c r="AB71" s="159"/>
      <c r="AC71" s="37"/>
      <c r="AD71" s="41"/>
      <c r="AE71" s="160"/>
      <c r="AF71" s="41"/>
      <c r="AG71" s="157"/>
      <c r="AH71" s="41"/>
      <c r="AI71" s="160"/>
      <c r="AJ71" s="41"/>
      <c r="AK71" s="158"/>
      <c r="AL71" s="153"/>
      <c r="AM71" s="158"/>
      <c r="AN71" s="153"/>
      <c r="AO71" s="155"/>
    </row>
    <row r="72" spans="1:60" ht="23.25" x14ac:dyDescent="0.25">
      <c r="G72" s="158"/>
      <c r="H72" s="159"/>
      <c r="I72" s="158"/>
      <c r="J72" s="159"/>
      <c r="K72" s="34" t="s">
        <v>79</v>
      </c>
      <c r="L72" s="14"/>
      <c r="M72" s="160"/>
      <c r="N72" s="14"/>
      <c r="O72" s="14"/>
      <c r="P72" s="14"/>
      <c r="Q72" s="160"/>
      <c r="R72" s="14"/>
      <c r="S72" s="158"/>
      <c r="T72" s="153"/>
      <c r="U72" s="158"/>
      <c r="V72" s="153"/>
      <c r="W72" s="155"/>
      <c r="X72" s="14"/>
      <c r="Y72" s="158"/>
      <c r="Z72" s="159"/>
      <c r="AA72" s="158"/>
      <c r="AB72" s="159"/>
      <c r="AC72" s="34" t="s">
        <v>79</v>
      </c>
      <c r="AD72" s="14"/>
      <c r="AE72" s="160"/>
      <c r="AF72" s="14"/>
      <c r="AG72" s="14"/>
      <c r="AH72" s="14"/>
      <c r="AI72" s="160"/>
      <c r="AJ72" s="14"/>
      <c r="AK72" s="158"/>
      <c r="AL72" s="153"/>
      <c r="AM72" s="158"/>
      <c r="AN72" s="153"/>
      <c r="AO72" s="155"/>
    </row>
    <row r="73" spans="1:60" s="14" customFormat="1" ht="13.5" customHeight="1" x14ac:dyDescent="0.25">
      <c r="A73" s="40"/>
      <c r="B73" s="40"/>
      <c r="C73" s="40"/>
      <c r="D73" s="40"/>
      <c r="E73" s="40"/>
      <c r="F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1:60" ht="68.25" customHeight="1" x14ac:dyDescent="0.25">
      <c r="G74" s="158" t="s">
        <v>77</v>
      </c>
      <c r="H74" s="159" t="str">
        <f>'Location d''équipement'!$F$6&amp;"    /    "&amp;'Location d''équipement'!$C$6</f>
        <v xml:space="preserve">    /    </v>
      </c>
      <c r="I74" s="158" t="s">
        <v>81</v>
      </c>
      <c r="J74" s="159">
        <f>'Location d''équipement'!$L$6</f>
        <v>0</v>
      </c>
      <c r="K74" s="34" t="s">
        <v>80</v>
      </c>
      <c r="L74" s="35"/>
      <c r="M74" s="34" t="s">
        <v>76</v>
      </c>
      <c r="N74" s="35"/>
      <c r="O74" s="38" t="s">
        <v>75</v>
      </c>
      <c r="P74" s="35"/>
      <c r="Q74" s="38" t="s">
        <v>74</v>
      </c>
      <c r="R74" s="35"/>
      <c r="S74" s="158"/>
      <c r="T74" s="153">
        <f>'Location d''équipement'!C38</f>
        <v>0</v>
      </c>
      <c r="U74" s="158"/>
      <c r="V74" s="153">
        <f>'Location d''équipement'!B38</f>
        <v>0</v>
      </c>
      <c r="W74" s="155" t="str">
        <f>"#"&amp;"   "&amp;'Location d''équipement'!A38</f>
        <v>#   23</v>
      </c>
      <c r="X74" s="14"/>
      <c r="Y74" s="158" t="s">
        <v>77</v>
      </c>
      <c r="Z74" s="159" t="str">
        <f>'Location d''équipement'!$F$6&amp;"    /    "&amp;'Location d''équipement'!$C$6</f>
        <v xml:space="preserve">    /    </v>
      </c>
      <c r="AA74" s="158" t="s">
        <v>81</v>
      </c>
      <c r="AB74" s="159">
        <f>'Location d''équipement'!$L$6</f>
        <v>0</v>
      </c>
      <c r="AC74" s="34" t="s">
        <v>80</v>
      </c>
      <c r="AD74" s="35"/>
      <c r="AE74" s="34" t="s">
        <v>76</v>
      </c>
      <c r="AF74" s="35"/>
      <c r="AG74" s="38" t="s">
        <v>75</v>
      </c>
      <c r="AH74" s="35"/>
      <c r="AI74" s="38" t="s">
        <v>74</v>
      </c>
      <c r="AJ74" s="35"/>
      <c r="AK74" s="158"/>
      <c r="AL74" s="153">
        <f>'Location d''équipement'!C43</f>
        <v>0</v>
      </c>
      <c r="AM74" s="158"/>
      <c r="AN74" s="153">
        <f>'Location d''équipement'!B43</f>
        <v>0</v>
      </c>
      <c r="AO74" s="155" t="str">
        <f>"#"&amp;"   "&amp;'Location d''équipement'!A43</f>
        <v>#   28</v>
      </c>
    </row>
    <row r="75" spans="1:60" x14ac:dyDescent="0.25">
      <c r="G75" s="158"/>
      <c r="H75" s="159"/>
      <c r="I75" s="158"/>
      <c r="J75" s="159"/>
      <c r="K75" s="36"/>
      <c r="L75" s="27"/>
      <c r="M75" s="160">
        <f>'Location d''équipement'!Q38</f>
        <v>0</v>
      </c>
      <c r="N75" s="27"/>
      <c r="O75" s="27"/>
      <c r="P75" s="27"/>
      <c r="Q75" s="160">
        <f>IF('Location d''équipement'!O38&gt;0,'Location d''équipement'!O38,'Location d''équipement'!P38)</f>
        <v>0</v>
      </c>
      <c r="R75" s="27"/>
      <c r="S75" s="158"/>
      <c r="T75" s="153"/>
      <c r="U75" s="158"/>
      <c r="V75" s="153"/>
      <c r="W75" s="155"/>
      <c r="X75" s="14"/>
      <c r="Y75" s="158"/>
      <c r="Z75" s="159"/>
      <c r="AA75" s="158"/>
      <c r="AB75" s="159"/>
      <c r="AC75" s="36"/>
      <c r="AD75" s="27"/>
      <c r="AE75" s="160">
        <f>'Location d''équipement'!Q43</f>
        <v>0</v>
      </c>
      <c r="AF75" s="27"/>
      <c r="AG75" s="27"/>
      <c r="AH75" s="27"/>
      <c r="AI75" s="160">
        <f>IF('Location d''équipement'!O43&gt;0,'Location d''équipement'!O43,'Location d''équipement'!P43)</f>
        <v>0</v>
      </c>
      <c r="AJ75" s="27"/>
      <c r="AK75" s="158"/>
      <c r="AL75" s="153"/>
      <c r="AM75" s="158"/>
      <c r="AN75" s="153"/>
      <c r="AO75" s="155"/>
    </row>
    <row r="76" spans="1:60" ht="20.25" x14ac:dyDescent="0.25">
      <c r="G76" s="158"/>
      <c r="H76" s="159"/>
      <c r="I76" s="158"/>
      <c r="J76" s="159"/>
      <c r="K76" s="34" t="s">
        <v>78</v>
      </c>
      <c r="L76" s="41"/>
      <c r="M76" s="160"/>
      <c r="N76" s="41"/>
      <c r="O76" s="156">
        <f>'Location d''équipement'!N38</f>
        <v>0</v>
      </c>
      <c r="P76" s="41"/>
      <c r="Q76" s="160"/>
      <c r="R76" s="41"/>
      <c r="S76" s="158"/>
      <c r="T76" s="153"/>
      <c r="U76" s="158"/>
      <c r="V76" s="153"/>
      <c r="W76" s="155"/>
      <c r="X76" s="14"/>
      <c r="Y76" s="158"/>
      <c r="Z76" s="159"/>
      <c r="AA76" s="158"/>
      <c r="AB76" s="159"/>
      <c r="AC76" s="34" t="s">
        <v>78</v>
      </c>
      <c r="AD76" s="41"/>
      <c r="AE76" s="160"/>
      <c r="AF76" s="41"/>
      <c r="AG76" s="156">
        <f>'Location d''équipement'!N43</f>
        <v>0</v>
      </c>
      <c r="AH76" s="41"/>
      <c r="AI76" s="160"/>
      <c r="AJ76" s="41"/>
      <c r="AK76" s="158"/>
      <c r="AL76" s="153"/>
      <c r="AM76" s="158"/>
      <c r="AN76" s="153"/>
      <c r="AO76" s="155"/>
    </row>
    <row r="77" spans="1:60" x14ac:dyDescent="0.25">
      <c r="G77" s="158"/>
      <c r="H77" s="159"/>
      <c r="I77" s="158"/>
      <c r="J77" s="159"/>
      <c r="K77" s="37"/>
      <c r="L77" s="41"/>
      <c r="M77" s="160"/>
      <c r="N77" s="41"/>
      <c r="O77" s="157"/>
      <c r="P77" s="41"/>
      <c r="Q77" s="160"/>
      <c r="R77" s="41"/>
      <c r="S77" s="158"/>
      <c r="T77" s="153"/>
      <c r="U77" s="158"/>
      <c r="V77" s="153"/>
      <c r="W77" s="155"/>
      <c r="X77" s="14"/>
      <c r="Y77" s="158"/>
      <c r="Z77" s="159"/>
      <c r="AA77" s="158"/>
      <c r="AB77" s="159"/>
      <c r="AC77" s="37"/>
      <c r="AD77" s="41"/>
      <c r="AE77" s="160"/>
      <c r="AF77" s="41"/>
      <c r="AG77" s="157"/>
      <c r="AH77" s="41"/>
      <c r="AI77" s="160"/>
      <c r="AJ77" s="41"/>
      <c r="AK77" s="158"/>
      <c r="AL77" s="153"/>
      <c r="AM77" s="158"/>
      <c r="AN77" s="153"/>
      <c r="AO77" s="155"/>
    </row>
    <row r="78" spans="1:60" ht="23.25" x14ac:dyDescent="0.25">
      <c r="G78" s="158"/>
      <c r="H78" s="159"/>
      <c r="I78" s="158"/>
      <c r="J78" s="159"/>
      <c r="K78" s="34" t="s">
        <v>79</v>
      </c>
      <c r="L78" s="14"/>
      <c r="M78" s="160"/>
      <c r="N78" s="14"/>
      <c r="O78" s="14"/>
      <c r="P78" s="14"/>
      <c r="Q78" s="160"/>
      <c r="R78" s="14"/>
      <c r="S78" s="158"/>
      <c r="T78" s="153"/>
      <c r="U78" s="158"/>
      <c r="V78" s="153"/>
      <c r="W78" s="155"/>
      <c r="X78" s="14"/>
      <c r="Y78" s="158"/>
      <c r="Z78" s="159"/>
      <c r="AA78" s="158"/>
      <c r="AB78" s="159"/>
      <c r="AC78" s="34" t="s">
        <v>79</v>
      </c>
      <c r="AD78" s="14"/>
      <c r="AE78" s="160"/>
      <c r="AF78" s="14"/>
      <c r="AG78" s="14"/>
      <c r="AH78" s="14"/>
      <c r="AI78" s="160"/>
      <c r="AJ78" s="14"/>
      <c r="AK78" s="158"/>
      <c r="AL78" s="153"/>
      <c r="AM78" s="158"/>
      <c r="AN78" s="153"/>
      <c r="AO78" s="155"/>
    </row>
    <row r="79" spans="1:60" s="14" customFormat="1" ht="12.75" customHeight="1" x14ac:dyDescent="0.25">
      <c r="A79" s="40"/>
      <c r="B79" s="40"/>
      <c r="C79" s="40"/>
      <c r="D79" s="40"/>
      <c r="E79" s="40"/>
      <c r="F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1:60" ht="68.25" customHeight="1" x14ac:dyDescent="0.25">
      <c r="G80" s="158" t="s">
        <v>77</v>
      </c>
      <c r="H80" s="159" t="str">
        <f>'Location d''équipement'!$F$6&amp;"    /    "&amp;'Location d''équipement'!$C$6</f>
        <v xml:space="preserve">    /    </v>
      </c>
      <c r="I80" s="158" t="s">
        <v>81</v>
      </c>
      <c r="J80" s="159">
        <f>'Location d''équipement'!$L$6</f>
        <v>0</v>
      </c>
      <c r="K80" s="34" t="s">
        <v>80</v>
      </c>
      <c r="L80" s="35"/>
      <c r="M80" s="34" t="s">
        <v>76</v>
      </c>
      <c r="N80" s="35"/>
      <c r="O80" s="38" t="s">
        <v>75</v>
      </c>
      <c r="P80" s="35"/>
      <c r="Q80" s="38" t="s">
        <v>74</v>
      </c>
      <c r="R80" s="35"/>
      <c r="S80" s="158"/>
      <c r="T80" s="153">
        <f>'Location d''équipement'!C39</f>
        <v>0</v>
      </c>
      <c r="U80" s="158"/>
      <c r="V80" s="153">
        <f>'Location d''équipement'!B39</f>
        <v>0</v>
      </c>
      <c r="W80" s="155" t="str">
        <f>"#"&amp;"   "&amp;'Location d''équipement'!A39</f>
        <v>#   24</v>
      </c>
      <c r="X80" s="14"/>
      <c r="Y80" s="158" t="s">
        <v>77</v>
      </c>
      <c r="Z80" s="159" t="str">
        <f>'Location d''équipement'!$F$6&amp;"    /    "&amp;'Location d''équipement'!$C$6</f>
        <v xml:space="preserve">    /    </v>
      </c>
      <c r="AA80" s="158" t="s">
        <v>81</v>
      </c>
      <c r="AB80" s="159">
        <f>'Location d''équipement'!$L$6</f>
        <v>0</v>
      </c>
      <c r="AC80" s="34" t="s">
        <v>80</v>
      </c>
      <c r="AD80" s="35"/>
      <c r="AE80" s="34" t="s">
        <v>76</v>
      </c>
      <c r="AF80" s="35"/>
      <c r="AG80" s="38" t="s">
        <v>75</v>
      </c>
      <c r="AH80" s="35"/>
      <c r="AI80" s="38" t="s">
        <v>74</v>
      </c>
      <c r="AJ80" s="35"/>
      <c r="AK80" s="158"/>
      <c r="AL80" s="153">
        <f>'Location d''équipement'!C44</f>
        <v>0</v>
      </c>
      <c r="AM80" s="158"/>
      <c r="AN80" s="153">
        <f>'Location d''équipement'!B44</f>
        <v>0</v>
      </c>
      <c r="AO80" s="155" t="str">
        <f>"#"&amp;"   "&amp;'Location d''équipement'!A44</f>
        <v>#   29</v>
      </c>
    </row>
    <row r="81" spans="1:60" x14ac:dyDescent="0.25">
      <c r="G81" s="158"/>
      <c r="H81" s="159"/>
      <c r="I81" s="158"/>
      <c r="J81" s="159"/>
      <c r="K81" s="36"/>
      <c r="L81" s="27"/>
      <c r="M81" s="160">
        <f>'Location d''équipement'!Q39</f>
        <v>0</v>
      </c>
      <c r="N81" s="27"/>
      <c r="O81" s="27"/>
      <c r="P81" s="27"/>
      <c r="Q81" s="160">
        <f>IF('Location d''équipement'!O39&gt;0,'Location d''équipement'!O39,'Location d''équipement'!P39)</f>
        <v>0</v>
      </c>
      <c r="R81" s="27"/>
      <c r="S81" s="158"/>
      <c r="T81" s="153"/>
      <c r="U81" s="158"/>
      <c r="V81" s="153"/>
      <c r="W81" s="155"/>
      <c r="X81" s="14"/>
      <c r="Y81" s="158"/>
      <c r="Z81" s="159"/>
      <c r="AA81" s="158"/>
      <c r="AB81" s="159"/>
      <c r="AC81" s="36"/>
      <c r="AD81" s="27"/>
      <c r="AE81" s="160">
        <f>'Location d''équipement'!Q44</f>
        <v>0</v>
      </c>
      <c r="AF81" s="27"/>
      <c r="AG81" s="27"/>
      <c r="AH81" s="27"/>
      <c r="AI81" s="160">
        <f>IF('Location d''équipement'!O44&gt;0,'Location d''équipement'!O44,'Location d''équipement'!P44)</f>
        <v>0</v>
      </c>
      <c r="AJ81" s="27"/>
      <c r="AK81" s="158"/>
      <c r="AL81" s="153"/>
      <c r="AM81" s="158"/>
      <c r="AN81" s="153"/>
      <c r="AO81" s="155"/>
    </row>
    <row r="82" spans="1:60" ht="20.25" x14ac:dyDescent="0.25">
      <c r="G82" s="158"/>
      <c r="H82" s="159"/>
      <c r="I82" s="158"/>
      <c r="J82" s="159"/>
      <c r="K82" s="34" t="s">
        <v>78</v>
      </c>
      <c r="L82" s="41"/>
      <c r="M82" s="160"/>
      <c r="N82" s="41"/>
      <c r="O82" s="156">
        <f>'Location d''équipement'!N39</f>
        <v>0</v>
      </c>
      <c r="P82" s="41"/>
      <c r="Q82" s="160"/>
      <c r="R82" s="41"/>
      <c r="S82" s="158"/>
      <c r="T82" s="153"/>
      <c r="U82" s="158"/>
      <c r="V82" s="153"/>
      <c r="W82" s="155"/>
      <c r="X82" s="14"/>
      <c r="Y82" s="158"/>
      <c r="Z82" s="159"/>
      <c r="AA82" s="158"/>
      <c r="AB82" s="159"/>
      <c r="AC82" s="34" t="s">
        <v>78</v>
      </c>
      <c r="AD82" s="41"/>
      <c r="AE82" s="160"/>
      <c r="AF82" s="41"/>
      <c r="AG82" s="156">
        <f>'Location d''équipement'!N44</f>
        <v>0</v>
      </c>
      <c r="AH82" s="41"/>
      <c r="AI82" s="160"/>
      <c r="AJ82" s="41"/>
      <c r="AK82" s="158"/>
      <c r="AL82" s="153"/>
      <c r="AM82" s="158"/>
      <c r="AN82" s="153"/>
      <c r="AO82" s="155"/>
    </row>
    <row r="83" spans="1:60" x14ac:dyDescent="0.25">
      <c r="G83" s="158"/>
      <c r="H83" s="159"/>
      <c r="I83" s="158"/>
      <c r="J83" s="159"/>
      <c r="K83" s="37"/>
      <c r="L83" s="41"/>
      <c r="M83" s="160"/>
      <c r="N83" s="41"/>
      <c r="O83" s="157"/>
      <c r="P83" s="41"/>
      <c r="Q83" s="160"/>
      <c r="R83" s="41"/>
      <c r="S83" s="158"/>
      <c r="T83" s="153"/>
      <c r="U83" s="158"/>
      <c r="V83" s="153"/>
      <c r="W83" s="155"/>
      <c r="X83" s="14"/>
      <c r="Y83" s="158"/>
      <c r="Z83" s="159"/>
      <c r="AA83" s="158"/>
      <c r="AB83" s="159"/>
      <c r="AC83" s="37"/>
      <c r="AD83" s="41"/>
      <c r="AE83" s="160"/>
      <c r="AF83" s="41"/>
      <c r="AG83" s="157"/>
      <c r="AH83" s="41"/>
      <c r="AI83" s="160"/>
      <c r="AJ83" s="41"/>
      <c r="AK83" s="158"/>
      <c r="AL83" s="153"/>
      <c r="AM83" s="158"/>
      <c r="AN83" s="153"/>
      <c r="AO83" s="155"/>
    </row>
    <row r="84" spans="1:60" ht="23.25" x14ac:dyDescent="0.25">
      <c r="G84" s="158"/>
      <c r="H84" s="159"/>
      <c r="I84" s="158"/>
      <c r="J84" s="159"/>
      <c r="K84" s="34" t="s">
        <v>79</v>
      </c>
      <c r="L84" s="14"/>
      <c r="M84" s="160"/>
      <c r="N84" s="14"/>
      <c r="O84" s="14"/>
      <c r="P84" s="14"/>
      <c r="Q84" s="160"/>
      <c r="R84" s="14"/>
      <c r="S84" s="158"/>
      <c r="T84" s="153"/>
      <c r="U84" s="158"/>
      <c r="V84" s="153"/>
      <c r="W84" s="155"/>
      <c r="X84" s="14"/>
      <c r="Y84" s="158"/>
      <c r="Z84" s="159"/>
      <c r="AA84" s="158"/>
      <c r="AB84" s="159"/>
      <c r="AC84" s="34" t="s">
        <v>79</v>
      </c>
      <c r="AD84" s="14"/>
      <c r="AE84" s="160"/>
      <c r="AF84" s="14"/>
      <c r="AG84" s="14"/>
      <c r="AH84" s="14"/>
      <c r="AI84" s="160"/>
      <c r="AJ84" s="14"/>
      <c r="AK84" s="158"/>
      <c r="AL84" s="153"/>
      <c r="AM84" s="158"/>
      <c r="AN84" s="153"/>
      <c r="AO84" s="155"/>
    </row>
    <row r="85" spans="1:60" s="14" customFormat="1" ht="12.75" customHeight="1" x14ac:dyDescent="0.25">
      <c r="A85" s="40"/>
      <c r="B85" s="40"/>
      <c r="C85" s="40"/>
      <c r="D85" s="40"/>
      <c r="E85" s="40"/>
      <c r="F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1:60" ht="68.25" customHeight="1" x14ac:dyDescent="0.25">
      <c r="G86" s="158" t="s">
        <v>77</v>
      </c>
      <c r="H86" s="159" t="str">
        <f>'Location d''équipement'!$F$6&amp;"    /    "&amp;'Location d''équipement'!$C$6</f>
        <v xml:space="preserve">    /    </v>
      </c>
      <c r="I86" s="158" t="s">
        <v>81</v>
      </c>
      <c r="J86" s="159">
        <f>'Location d''équipement'!$L$6</f>
        <v>0</v>
      </c>
      <c r="K86" s="34" t="s">
        <v>80</v>
      </c>
      <c r="L86" s="35"/>
      <c r="M86" s="34" t="s">
        <v>76</v>
      </c>
      <c r="N86" s="35"/>
      <c r="O86" s="38" t="s">
        <v>75</v>
      </c>
      <c r="P86" s="35"/>
      <c r="Q86" s="38" t="s">
        <v>74</v>
      </c>
      <c r="R86" s="35"/>
      <c r="S86" s="158"/>
      <c r="T86" s="153">
        <f>'Location d''équipement'!C40</f>
        <v>0</v>
      </c>
      <c r="U86" s="158"/>
      <c r="V86" s="153">
        <f>'Location d''équipement'!B40</f>
        <v>0</v>
      </c>
      <c r="W86" s="155" t="str">
        <f>"#"&amp;"   "&amp;'Location d''équipement'!A40</f>
        <v>#   25</v>
      </c>
      <c r="X86" s="14"/>
      <c r="Y86" s="158" t="s">
        <v>77</v>
      </c>
      <c r="Z86" s="159" t="str">
        <f>'Location d''équipement'!$F$6&amp;"    /    "&amp;'Location d''équipement'!$C$6</f>
        <v xml:space="preserve">    /    </v>
      </c>
      <c r="AA86" s="158" t="s">
        <v>81</v>
      </c>
      <c r="AB86" s="159">
        <f>'Location d''équipement'!$L$6</f>
        <v>0</v>
      </c>
      <c r="AC86" s="34" t="s">
        <v>80</v>
      </c>
      <c r="AD86" s="35"/>
      <c r="AE86" s="34" t="s">
        <v>76</v>
      </c>
      <c r="AF86" s="35"/>
      <c r="AG86" s="38" t="s">
        <v>75</v>
      </c>
      <c r="AH86" s="35"/>
      <c r="AI86" s="38" t="s">
        <v>74</v>
      </c>
      <c r="AJ86" s="35"/>
      <c r="AK86" s="158"/>
      <c r="AL86" s="153">
        <f>'Location d''équipement'!C45</f>
        <v>0</v>
      </c>
      <c r="AM86" s="158"/>
      <c r="AN86" s="153">
        <f>'Location d''équipement'!B45</f>
        <v>0</v>
      </c>
      <c r="AO86" s="155" t="str">
        <f>"#"&amp;"   "&amp;'Location d''équipement'!A45</f>
        <v>#   30</v>
      </c>
    </row>
    <row r="87" spans="1:60" x14ac:dyDescent="0.25">
      <c r="G87" s="158"/>
      <c r="H87" s="159"/>
      <c r="I87" s="158"/>
      <c r="J87" s="159"/>
      <c r="K87" s="36"/>
      <c r="L87" s="27"/>
      <c r="M87" s="160">
        <f>'Location d''équipement'!Q40</f>
        <v>0</v>
      </c>
      <c r="N87" s="27"/>
      <c r="O87" s="27"/>
      <c r="P87" s="27"/>
      <c r="Q87" s="160">
        <f>IF('Location d''équipement'!O40&gt;0,'Location d''équipement'!O40,'Location d''équipement'!P40)</f>
        <v>0</v>
      </c>
      <c r="R87" s="27"/>
      <c r="S87" s="158"/>
      <c r="T87" s="153"/>
      <c r="U87" s="158"/>
      <c r="V87" s="153"/>
      <c r="W87" s="155"/>
      <c r="X87" s="14"/>
      <c r="Y87" s="158"/>
      <c r="Z87" s="159"/>
      <c r="AA87" s="158"/>
      <c r="AB87" s="159"/>
      <c r="AC87" s="36"/>
      <c r="AD87" s="27"/>
      <c r="AE87" s="160">
        <f>'Location d''équipement'!Q45</f>
        <v>0</v>
      </c>
      <c r="AF87" s="27"/>
      <c r="AG87" s="27"/>
      <c r="AH87" s="27"/>
      <c r="AI87" s="160">
        <f>IF('Location d''équipement'!O45&gt;0,'Location d''équipement'!O45,'Location d''équipement'!P45)</f>
        <v>0</v>
      </c>
      <c r="AJ87" s="27"/>
      <c r="AK87" s="158"/>
      <c r="AL87" s="153"/>
      <c r="AM87" s="158"/>
      <c r="AN87" s="153"/>
      <c r="AO87" s="155"/>
    </row>
    <row r="88" spans="1:60" ht="20.25" x14ac:dyDescent="0.25">
      <c r="G88" s="158"/>
      <c r="H88" s="159"/>
      <c r="I88" s="158"/>
      <c r="J88" s="159"/>
      <c r="K88" s="34" t="s">
        <v>78</v>
      </c>
      <c r="L88" s="41"/>
      <c r="M88" s="160"/>
      <c r="N88" s="41"/>
      <c r="O88" s="156">
        <f>'Location d''équipement'!N40</f>
        <v>0</v>
      </c>
      <c r="P88" s="41"/>
      <c r="Q88" s="160"/>
      <c r="R88" s="41"/>
      <c r="S88" s="158"/>
      <c r="T88" s="153"/>
      <c r="U88" s="158"/>
      <c r="V88" s="153"/>
      <c r="W88" s="155"/>
      <c r="X88" s="14"/>
      <c r="Y88" s="158"/>
      <c r="Z88" s="159"/>
      <c r="AA88" s="158"/>
      <c r="AB88" s="159"/>
      <c r="AC88" s="34" t="s">
        <v>78</v>
      </c>
      <c r="AD88" s="41"/>
      <c r="AE88" s="160"/>
      <c r="AF88" s="41"/>
      <c r="AG88" s="156">
        <f>'Location d''équipement'!N45</f>
        <v>0</v>
      </c>
      <c r="AH88" s="41"/>
      <c r="AI88" s="160"/>
      <c r="AJ88" s="41"/>
      <c r="AK88" s="158"/>
      <c r="AL88" s="153"/>
      <c r="AM88" s="158"/>
      <c r="AN88" s="153"/>
      <c r="AO88" s="155"/>
    </row>
    <row r="89" spans="1:60" x14ac:dyDescent="0.25">
      <c r="G89" s="158"/>
      <c r="H89" s="159"/>
      <c r="I89" s="158"/>
      <c r="J89" s="159"/>
      <c r="K89" s="37"/>
      <c r="L89" s="41"/>
      <c r="M89" s="160"/>
      <c r="N89" s="41"/>
      <c r="O89" s="157"/>
      <c r="P89" s="41"/>
      <c r="Q89" s="160"/>
      <c r="R89" s="41"/>
      <c r="S89" s="158"/>
      <c r="T89" s="153"/>
      <c r="U89" s="158"/>
      <c r="V89" s="153"/>
      <c r="W89" s="155"/>
      <c r="X89" s="14"/>
      <c r="Y89" s="158"/>
      <c r="Z89" s="159"/>
      <c r="AA89" s="158"/>
      <c r="AB89" s="159"/>
      <c r="AC89" s="37"/>
      <c r="AD89" s="41"/>
      <c r="AE89" s="160"/>
      <c r="AF89" s="41"/>
      <c r="AG89" s="157"/>
      <c r="AH89" s="41"/>
      <c r="AI89" s="160"/>
      <c r="AJ89" s="41"/>
      <c r="AK89" s="158"/>
      <c r="AL89" s="153"/>
      <c r="AM89" s="158"/>
      <c r="AN89" s="153"/>
      <c r="AO89" s="155"/>
    </row>
    <row r="90" spans="1:60" ht="23.25" x14ac:dyDescent="0.25">
      <c r="G90" s="158"/>
      <c r="H90" s="159"/>
      <c r="I90" s="158"/>
      <c r="J90" s="159"/>
      <c r="K90" s="34" t="s">
        <v>79</v>
      </c>
      <c r="L90" s="14"/>
      <c r="M90" s="160"/>
      <c r="N90" s="14"/>
      <c r="O90" s="14"/>
      <c r="P90" s="14"/>
      <c r="Q90" s="160"/>
      <c r="R90" s="14"/>
      <c r="S90" s="158"/>
      <c r="T90" s="153"/>
      <c r="U90" s="158"/>
      <c r="V90" s="153"/>
      <c r="W90" s="155"/>
      <c r="X90" s="14"/>
      <c r="Y90" s="158"/>
      <c r="Z90" s="159"/>
      <c r="AA90" s="158"/>
      <c r="AB90" s="159"/>
      <c r="AC90" s="34" t="s">
        <v>79</v>
      </c>
      <c r="AD90" s="14"/>
      <c r="AE90" s="160"/>
      <c r="AF90" s="14"/>
      <c r="AG90" s="14"/>
      <c r="AH90" s="14"/>
      <c r="AI90" s="160"/>
      <c r="AJ90" s="14"/>
      <c r="AK90" s="158"/>
      <c r="AL90" s="153"/>
      <c r="AM90" s="158"/>
      <c r="AN90" s="153"/>
      <c r="AO90" s="155"/>
    </row>
    <row r="91" spans="1:60" s="40" customFormat="1" ht="32.25" customHeight="1" x14ac:dyDescent="0.25">
      <c r="A91" s="93"/>
      <c r="B91" s="93"/>
      <c r="C91" s="93"/>
      <c r="D91" s="93"/>
      <c r="E91" s="93"/>
      <c r="F91" s="9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93"/>
      <c r="AQ91" s="93"/>
      <c r="AR91" s="93"/>
      <c r="AS91" s="93"/>
      <c r="AT91" s="93"/>
      <c r="AU91" s="93"/>
      <c r="AV91" s="93"/>
      <c r="AW91" s="93"/>
      <c r="AX91" s="93"/>
    </row>
    <row r="92" spans="1:60" ht="68.25" customHeight="1" x14ac:dyDescent="0.25">
      <c r="G92" s="158" t="s">
        <v>77</v>
      </c>
      <c r="H92" s="159" t="str">
        <f>'Location d''équipement'!$F$6&amp;"    /    "&amp;'Location d''équipement'!$C$6</f>
        <v xml:space="preserve">    /    </v>
      </c>
      <c r="I92" s="158" t="s">
        <v>81</v>
      </c>
      <c r="J92" s="159">
        <f>'Location d''équipement'!$L$6</f>
        <v>0</v>
      </c>
      <c r="K92" s="34" t="s">
        <v>80</v>
      </c>
      <c r="L92" s="35"/>
      <c r="M92" s="34" t="s">
        <v>76</v>
      </c>
      <c r="N92" s="35"/>
      <c r="O92" s="38" t="s">
        <v>75</v>
      </c>
      <c r="P92" s="35"/>
      <c r="Q92" s="38" t="s">
        <v>74</v>
      </c>
      <c r="R92" s="35"/>
      <c r="S92" s="154"/>
      <c r="T92" s="153">
        <f>'Location d''équipement'!C46</f>
        <v>0</v>
      </c>
      <c r="U92" s="154"/>
      <c r="V92" s="153">
        <f>'Location d''équipement'!B46</f>
        <v>0</v>
      </c>
      <c r="W92" s="155" t="str">
        <f>"#"&amp;"   "&amp;'Location d''équipement'!A46</f>
        <v>#   31</v>
      </c>
      <c r="X92" s="14"/>
      <c r="Y92" s="158" t="s">
        <v>77</v>
      </c>
      <c r="Z92" s="159" t="str">
        <f>'Location d''équipement'!$F$6&amp;"    /    "&amp;'Location d''équipement'!$C$6</f>
        <v xml:space="preserve">    /    </v>
      </c>
      <c r="AA92" s="158" t="s">
        <v>81</v>
      </c>
      <c r="AB92" s="159">
        <f>'Location d''équipement'!$L$6</f>
        <v>0</v>
      </c>
      <c r="AC92" s="34" t="s">
        <v>80</v>
      </c>
      <c r="AD92" s="35"/>
      <c r="AE92" s="34" t="s">
        <v>76</v>
      </c>
      <c r="AF92" s="35"/>
      <c r="AG92" s="38" t="s">
        <v>75</v>
      </c>
      <c r="AH92" s="35"/>
      <c r="AI92" s="38" t="s">
        <v>74</v>
      </c>
      <c r="AJ92" s="35"/>
      <c r="AK92" s="158"/>
      <c r="AL92" s="153">
        <f>'Location d''équipement'!C51</f>
        <v>0</v>
      </c>
      <c r="AM92" s="154"/>
      <c r="AN92" s="153">
        <f>'Location d''équipement'!B51</f>
        <v>0</v>
      </c>
      <c r="AO92" s="155" t="str">
        <f>"#"&amp;"   "&amp;'Location d''équipement'!A51</f>
        <v>#   36</v>
      </c>
    </row>
    <row r="93" spans="1:60" x14ac:dyDescent="0.25">
      <c r="G93" s="158"/>
      <c r="H93" s="159"/>
      <c r="I93" s="158"/>
      <c r="J93" s="159"/>
      <c r="K93" s="36"/>
      <c r="L93" s="27"/>
      <c r="M93" s="160">
        <f>'Location d''équipement'!Q46</f>
        <v>0</v>
      </c>
      <c r="N93" s="27"/>
      <c r="O93" s="27"/>
      <c r="P93" s="27"/>
      <c r="Q93" s="160">
        <f>IF('Location d''équipement'!O46&gt;0,'Location d''équipement'!O46,'Location d''équipement'!P46)</f>
        <v>0</v>
      </c>
      <c r="R93" s="27"/>
      <c r="S93" s="154"/>
      <c r="T93" s="153"/>
      <c r="U93" s="154"/>
      <c r="V93" s="153"/>
      <c r="W93" s="155"/>
      <c r="X93" s="14"/>
      <c r="Y93" s="158"/>
      <c r="Z93" s="159"/>
      <c r="AA93" s="158"/>
      <c r="AB93" s="159"/>
      <c r="AC93" s="36"/>
      <c r="AD93" s="27"/>
      <c r="AE93" s="160">
        <f>'Location d''équipement'!Q51</f>
        <v>0</v>
      </c>
      <c r="AF93" s="27"/>
      <c r="AG93" s="27"/>
      <c r="AH93" s="27"/>
      <c r="AI93" s="160">
        <f>IF('Location d''équipement'!O51&gt;0,'Location d''équipement'!O51,'Location d''équipement'!P51)</f>
        <v>0</v>
      </c>
      <c r="AJ93" s="27"/>
      <c r="AK93" s="158"/>
      <c r="AL93" s="153"/>
      <c r="AM93" s="154"/>
      <c r="AN93" s="153"/>
      <c r="AO93" s="155"/>
    </row>
    <row r="94" spans="1:60" ht="20.25" x14ac:dyDescent="0.25">
      <c r="G94" s="158"/>
      <c r="H94" s="159"/>
      <c r="I94" s="158"/>
      <c r="J94" s="159"/>
      <c r="K94" s="34" t="s">
        <v>78</v>
      </c>
      <c r="L94" s="41"/>
      <c r="M94" s="160"/>
      <c r="N94" s="41"/>
      <c r="O94" s="156">
        <f>'Location d''équipement'!N46</f>
        <v>0</v>
      </c>
      <c r="P94" s="41"/>
      <c r="Q94" s="160"/>
      <c r="R94" s="41"/>
      <c r="S94" s="154"/>
      <c r="T94" s="153"/>
      <c r="U94" s="154"/>
      <c r="V94" s="153"/>
      <c r="W94" s="155"/>
      <c r="X94" s="14"/>
      <c r="Y94" s="158"/>
      <c r="Z94" s="159"/>
      <c r="AA94" s="158"/>
      <c r="AB94" s="159"/>
      <c r="AC94" s="34" t="s">
        <v>78</v>
      </c>
      <c r="AD94" s="41"/>
      <c r="AE94" s="160"/>
      <c r="AF94" s="41"/>
      <c r="AG94" s="156">
        <f>'Location d''équipement'!N51</f>
        <v>0</v>
      </c>
      <c r="AH94" s="41"/>
      <c r="AI94" s="160"/>
      <c r="AJ94" s="41"/>
      <c r="AK94" s="158"/>
      <c r="AL94" s="153"/>
      <c r="AM94" s="154"/>
      <c r="AN94" s="153"/>
      <c r="AO94" s="155"/>
    </row>
    <row r="95" spans="1:60" x14ac:dyDescent="0.25">
      <c r="G95" s="158"/>
      <c r="H95" s="159"/>
      <c r="I95" s="158"/>
      <c r="J95" s="159"/>
      <c r="K95" s="37"/>
      <c r="L95" s="41"/>
      <c r="M95" s="160"/>
      <c r="N95" s="41"/>
      <c r="O95" s="157"/>
      <c r="P95" s="41"/>
      <c r="Q95" s="160"/>
      <c r="R95" s="41"/>
      <c r="S95" s="154"/>
      <c r="T95" s="153"/>
      <c r="U95" s="154"/>
      <c r="V95" s="153"/>
      <c r="W95" s="155"/>
      <c r="X95" s="14"/>
      <c r="Y95" s="158"/>
      <c r="Z95" s="159"/>
      <c r="AA95" s="158"/>
      <c r="AB95" s="159"/>
      <c r="AC95" s="37"/>
      <c r="AD95" s="41"/>
      <c r="AE95" s="160"/>
      <c r="AF95" s="41"/>
      <c r="AG95" s="157"/>
      <c r="AH95" s="41"/>
      <c r="AI95" s="160"/>
      <c r="AJ95" s="41"/>
      <c r="AK95" s="158"/>
      <c r="AL95" s="153"/>
      <c r="AM95" s="154"/>
      <c r="AN95" s="153"/>
      <c r="AO95" s="155"/>
    </row>
    <row r="96" spans="1:60" ht="23.25" x14ac:dyDescent="0.25">
      <c r="G96" s="158"/>
      <c r="H96" s="159"/>
      <c r="I96" s="158"/>
      <c r="J96" s="159"/>
      <c r="K96" s="34" t="s">
        <v>79</v>
      </c>
      <c r="L96" s="14"/>
      <c r="M96" s="160"/>
      <c r="N96" s="14"/>
      <c r="O96" s="14"/>
      <c r="P96" s="14"/>
      <c r="Q96" s="160"/>
      <c r="R96" s="14"/>
      <c r="S96" s="154"/>
      <c r="T96" s="153"/>
      <c r="U96" s="154"/>
      <c r="V96" s="153"/>
      <c r="W96" s="155"/>
      <c r="X96" s="14"/>
      <c r="Y96" s="158"/>
      <c r="Z96" s="159"/>
      <c r="AA96" s="158"/>
      <c r="AB96" s="159"/>
      <c r="AC96" s="34" t="s">
        <v>79</v>
      </c>
      <c r="AD96" s="14"/>
      <c r="AE96" s="160"/>
      <c r="AF96" s="14"/>
      <c r="AG96" s="14"/>
      <c r="AH96" s="14"/>
      <c r="AI96" s="160"/>
      <c r="AJ96" s="14"/>
      <c r="AK96" s="158"/>
      <c r="AL96" s="153"/>
      <c r="AM96" s="154"/>
      <c r="AN96" s="153"/>
      <c r="AO96" s="155"/>
    </row>
    <row r="97" spans="1:60" s="14" customFormat="1" ht="12.75" customHeight="1" x14ac:dyDescent="0.25">
      <c r="A97" s="40"/>
      <c r="B97" s="40"/>
      <c r="C97" s="40"/>
      <c r="D97" s="40"/>
      <c r="E97" s="40"/>
      <c r="F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</row>
    <row r="98" spans="1:60" ht="68.25" customHeight="1" x14ac:dyDescent="0.25">
      <c r="G98" s="158" t="s">
        <v>77</v>
      </c>
      <c r="H98" s="159" t="str">
        <f>'Location d''équipement'!$F$6&amp;"    /    "&amp;'Location d''équipement'!$C$6</f>
        <v xml:space="preserve">    /    </v>
      </c>
      <c r="I98" s="158" t="s">
        <v>81</v>
      </c>
      <c r="J98" s="159">
        <f>'Location d''équipement'!$L$6</f>
        <v>0</v>
      </c>
      <c r="K98" s="34" t="s">
        <v>80</v>
      </c>
      <c r="L98" s="35"/>
      <c r="M98" s="34" t="s">
        <v>76</v>
      </c>
      <c r="N98" s="35"/>
      <c r="O98" s="38" t="s">
        <v>75</v>
      </c>
      <c r="P98" s="35"/>
      <c r="Q98" s="38" t="s">
        <v>74</v>
      </c>
      <c r="R98" s="35"/>
      <c r="S98" s="158"/>
      <c r="T98" s="153">
        <f>'Location d''équipement'!C47</f>
        <v>0</v>
      </c>
      <c r="U98" s="158"/>
      <c r="V98" s="153">
        <f>'Location d''équipement'!B47</f>
        <v>0</v>
      </c>
      <c r="W98" s="155" t="str">
        <f>"#"&amp;"   "&amp;'Location d''équipement'!A47</f>
        <v>#   32</v>
      </c>
      <c r="X98" s="14"/>
      <c r="Y98" s="158" t="s">
        <v>77</v>
      </c>
      <c r="Z98" s="159" t="str">
        <f>'Location d''équipement'!$F$6&amp;"    /    "&amp;'Location d''équipement'!$C$6</f>
        <v xml:space="preserve">    /    </v>
      </c>
      <c r="AA98" s="158" t="s">
        <v>81</v>
      </c>
      <c r="AB98" s="159">
        <f>'Location d''équipement'!$L$6</f>
        <v>0</v>
      </c>
      <c r="AC98" s="34" t="s">
        <v>80</v>
      </c>
      <c r="AD98" s="35"/>
      <c r="AE98" s="34" t="s">
        <v>76</v>
      </c>
      <c r="AF98" s="35"/>
      <c r="AG98" s="38" t="s">
        <v>75</v>
      </c>
      <c r="AH98" s="35"/>
      <c r="AI98" s="38" t="s">
        <v>74</v>
      </c>
      <c r="AJ98" s="35"/>
      <c r="AK98" s="158"/>
      <c r="AL98" s="153">
        <f>'Location d''équipement'!C52</f>
        <v>0</v>
      </c>
      <c r="AM98" s="158"/>
      <c r="AN98" s="153">
        <f>'Location d''équipement'!B52</f>
        <v>0</v>
      </c>
      <c r="AO98" s="155" t="str">
        <f>"#"&amp;"   "&amp;'Location d''équipement'!A52</f>
        <v>#   37</v>
      </c>
    </row>
    <row r="99" spans="1:60" x14ac:dyDescent="0.25">
      <c r="G99" s="158"/>
      <c r="H99" s="159"/>
      <c r="I99" s="158"/>
      <c r="J99" s="159"/>
      <c r="K99" s="36"/>
      <c r="L99" s="27"/>
      <c r="M99" s="160">
        <f>'Location d''équipement'!Q47</f>
        <v>0</v>
      </c>
      <c r="N99" s="27"/>
      <c r="O99" s="27"/>
      <c r="P99" s="27"/>
      <c r="Q99" s="160">
        <f>IF('Location d''équipement'!O47&gt;0,'Location d''équipement'!O47,'Location d''équipement'!P47)</f>
        <v>0</v>
      </c>
      <c r="R99" s="27"/>
      <c r="S99" s="158"/>
      <c r="T99" s="153"/>
      <c r="U99" s="158"/>
      <c r="V99" s="153"/>
      <c r="W99" s="155"/>
      <c r="X99" s="14"/>
      <c r="Y99" s="158"/>
      <c r="Z99" s="159"/>
      <c r="AA99" s="158"/>
      <c r="AB99" s="159"/>
      <c r="AC99" s="36"/>
      <c r="AD99" s="27"/>
      <c r="AE99" s="160">
        <f>'Location d''équipement'!Q52</f>
        <v>0</v>
      </c>
      <c r="AF99" s="27"/>
      <c r="AG99" s="27"/>
      <c r="AH99" s="27"/>
      <c r="AI99" s="160">
        <f>IF('Location d''équipement'!O52&gt;0,'Location d''équipement'!O52,'Location d''équipement'!P52)</f>
        <v>0</v>
      </c>
      <c r="AJ99" s="27"/>
      <c r="AK99" s="158"/>
      <c r="AL99" s="153"/>
      <c r="AM99" s="158"/>
      <c r="AN99" s="153"/>
      <c r="AO99" s="155"/>
    </row>
    <row r="100" spans="1:60" ht="20.25" x14ac:dyDescent="0.25">
      <c r="G100" s="158"/>
      <c r="H100" s="159"/>
      <c r="I100" s="158"/>
      <c r="J100" s="159"/>
      <c r="K100" s="34" t="s">
        <v>78</v>
      </c>
      <c r="L100" s="41"/>
      <c r="M100" s="160"/>
      <c r="N100" s="41"/>
      <c r="O100" s="156">
        <f>'Location d''équipement'!N47</f>
        <v>0</v>
      </c>
      <c r="P100" s="41"/>
      <c r="Q100" s="160"/>
      <c r="R100" s="41"/>
      <c r="S100" s="158"/>
      <c r="T100" s="153"/>
      <c r="U100" s="158"/>
      <c r="V100" s="153"/>
      <c r="W100" s="155"/>
      <c r="X100" s="14"/>
      <c r="Y100" s="158"/>
      <c r="Z100" s="159"/>
      <c r="AA100" s="158"/>
      <c r="AB100" s="159"/>
      <c r="AC100" s="34" t="s">
        <v>78</v>
      </c>
      <c r="AD100" s="41"/>
      <c r="AE100" s="160"/>
      <c r="AF100" s="41"/>
      <c r="AG100" s="156">
        <f>'Location d''équipement'!N52</f>
        <v>0</v>
      </c>
      <c r="AH100" s="41"/>
      <c r="AI100" s="160"/>
      <c r="AJ100" s="41"/>
      <c r="AK100" s="158"/>
      <c r="AL100" s="153"/>
      <c r="AM100" s="158"/>
      <c r="AN100" s="153"/>
      <c r="AO100" s="155"/>
    </row>
    <row r="101" spans="1:60" x14ac:dyDescent="0.25">
      <c r="G101" s="158"/>
      <c r="H101" s="159"/>
      <c r="I101" s="158"/>
      <c r="J101" s="159"/>
      <c r="K101" s="37"/>
      <c r="L101" s="41"/>
      <c r="M101" s="160"/>
      <c r="N101" s="41"/>
      <c r="O101" s="157"/>
      <c r="P101" s="41"/>
      <c r="Q101" s="160"/>
      <c r="R101" s="41"/>
      <c r="S101" s="158"/>
      <c r="T101" s="153"/>
      <c r="U101" s="158"/>
      <c r="V101" s="153"/>
      <c r="W101" s="155"/>
      <c r="X101" s="14"/>
      <c r="Y101" s="158"/>
      <c r="Z101" s="159"/>
      <c r="AA101" s="158"/>
      <c r="AB101" s="159"/>
      <c r="AC101" s="37"/>
      <c r="AD101" s="41"/>
      <c r="AE101" s="160"/>
      <c r="AF101" s="41"/>
      <c r="AG101" s="157"/>
      <c r="AH101" s="41"/>
      <c r="AI101" s="160"/>
      <c r="AJ101" s="41"/>
      <c r="AK101" s="158"/>
      <c r="AL101" s="153"/>
      <c r="AM101" s="158"/>
      <c r="AN101" s="153"/>
      <c r="AO101" s="155"/>
    </row>
    <row r="102" spans="1:60" ht="23.25" x14ac:dyDescent="0.25">
      <c r="G102" s="158"/>
      <c r="H102" s="159"/>
      <c r="I102" s="158"/>
      <c r="J102" s="159"/>
      <c r="K102" s="34" t="s">
        <v>79</v>
      </c>
      <c r="L102" s="14"/>
      <c r="M102" s="160"/>
      <c r="N102" s="14"/>
      <c r="O102" s="14"/>
      <c r="P102" s="14"/>
      <c r="Q102" s="160"/>
      <c r="R102" s="14"/>
      <c r="S102" s="158"/>
      <c r="T102" s="153"/>
      <c r="U102" s="158"/>
      <c r="V102" s="153"/>
      <c r="W102" s="155"/>
      <c r="X102" s="14"/>
      <c r="Y102" s="158"/>
      <c r="Z102" s="159"/>
      <c r="AA102" s="158"/>
      <c r="AB102" s="159"/>
      <c r="AC102" s="34" t="s">
        <v>79</v>
      </c>
      <c r="AD102" s="14"/>
      <c r="AE102" s="160"/>
      <c r="AF102" s="14"/>
      <c r="AG102" s="14"/>
      <c r="AH102" s="14"/>
      <c r="AI102" s="160"/>
      <c r="AJ102" s="14"/>
      <c r="AK102" s="158"/>
      <c r="AL102" s="153"/>
      <c r="AM102" s="158"/>
      <c r="AN102" s="153"/>
      <c r="AO102" s="155"/>
    </row>
    <row r="103" spans="1:60" s="14" customFormat="1" ht="13.5" customHeight="1" x14ac:dyDescent="0.25">
      <c r="A103" s="40"/>
      <c r="B103" s="40"/>
      <c r="C103" s="40"/>
      <c r="D103" s="40"/>
      <c r="E103" s="40"/>
      <c r="F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</row>
    <row r="104" spans="1:60" ht="68.25" customHeight="1" x14ac:dyDescent="0.25">
      <c r="G104" s="158" t="s">
        <v>77</v>
      </c>
      <c r="H104" s="159" t="str">
        <f>'Location d''équipement'!$F$6&amp;"    /    "&amp;'Location d''équipement'!$C$6</f>
        <v xml:space="preserve">    /    </v>
      </c>
      <c r="I104" s="158" t="s">
        <v>81</v>
      </c>
      <c r="J104" s="159">
        <f>'Location d''équipement'!$L$6</f>
        <v>0</v>
      </c>
      <c r="K104" s="34" t="s">
        <v>80</v>
      </c>
      <c r="L104" s="35"/>
      <c r="M104" s="34" t="s">
        <v>76</v>
      </c>
      <c r="N104" s="35"/>
      <c r="O104" s="38" t="s">
        <v>75</v>
      </c>
      <c r="P104" s="35"/>
      <c r="Q104" s="38" t="s">
        <v>74</v>
      </c>
      <c r="R104" s="35"/>
      <c r="S104" s="158"/>
      <c r="T104" s="153">
        <f>'Location d''équipement'!C48</f>
        <v>0</v>
      </c>
      <c r="U104" s="158"/>
      <c r="V104" s="153">
        <f>'Location d''équipement'!B48</f>
        <v>0</v>
      </c>
      <c r="W104" s="155" t="str">
        <f>"#"&amp;"   "&amp;'Location d''équipement'!A48</f>
        <v>#   33</v>
      </c>
      <c r="X104" s="14"/>
      <c r="Y104" s="158" t="s">
        <v>77</v>
      </c>
      <c r="Z104" s="159" t="str">
        <f>'Location d''équipement'!$F$6&amp;"    /    "&amp;'Location d''équipement'!$C$6</f>
        <v xml:space="preserve">    /    </v>
      </c>
      <c r="AA104" s="158" t="s">
        <v>81</v>
      </c>
      <c r="AB104" s="159">
        <f>'Location d''équipement'!$L$6</f>
        <v>0</v>
      </c>
      <c r="AC104" s="34" t="s">
        <v>80</v>
      </c>
      <c r="AD104" s="35"/>
      <c r="AE104" s="34" t="s">
        <v>76</v>
      </c>
      <c r="AF104" s="35"/>
      <c r="AG104" s="38" t="s">
        <v>75</v>
      </c>
      <c r="AH104" s="35"/>
      <c r="AI104" s="38" t="s">
        <v>74</v>
      </c>
      <c r="AJ104" s="35"/>
      <c r="AK104" s="158"/>
      <c r="AL104" s="153">
        <f>'Location d''équipement'!C53</f>
        <v>0</v>
      </c>
      <c r="AM104" s="158"/>
      <c r="AN104" s="153">
        <f>'Location d''équipement'!B53</f>
        <v>0</v>
      </c>
      <c r="AO104" s="155" t="str">
        <f>"#"&amp;"   "&amp;'Location d''équipement'!A53</f>
        <v>#   38</v>
      </c>
    </row>
    <row r="105" spans="1:60" x14ac:dyDescent="0.25">
      <c r="G105" s="158"/>
      <c r="H105" s="159"/>
      <c r="I105" s="158"/>
      <c r="J105" s="159"/>
      <c r="K105" s="36"/>
      <c r="L105" s="27"/>
      <c r="M105" s="160">
        <f>'Location d''équipement'!Q48</f>
        <v>0</v>
      </c>
      <c r="N105" s="27"/>
      <c r="O105" s="27"/>
      <c r="P105" s="27"/>
      <c r="Q105" s="160">
        <f>IF('Location d''équipement'!O48&gt;0,'Location d''équipement'!O48,'Location d''équipement'!P48)</f>
        <v>0</v>
      </c>
      <c r="R105" s="27"/>
      <c r="S105" s="158"/>
      <c r="T105" s="153"/>
      <c r="U105" s="158"/>
      <c r="V105" s="153"/>
      <c r="W105" s="155"/>
      <c r="X105" s="14"/>
      <c r="Y105" s="158"/>
      <c r="Z105" s="159"/>
      <c r="AA105" s="158"/>
      <c r="AB105" s="159"/>
      <c r="AC105" s="36"/>
      <c r="AD105" s="27"/>
      <c r="AE105" s="160">
        <f>'Location d''équipement'!Q53</f>
        <v>0</v>
      </c>
      <c r="AF105" s="27"/>
      <c r="AG105" s="27"/>
      <c r="AH105" s="27"/>
      <c r="AI105" s="160">
        <f>IF('Location d''équipement'!O53&gt;0,'Location d''équipement'!O53,'Location d''équipement'!P53)</f>
        <v>0</v>
      </c>
      <c r="AJ105" s="27"/>
      <c r="AK105" s="158"/>
      <c r="AL105" s="153"/>
      <c r="AM105" s="158"/>
      <c r="AN105" s="153"/>
      <c r="AO105" s="155"/>
    </row>
    <row r="106" spans="1:60" ht="20.25" x14ac:dyDescent="0.25">
      <c r="G106" s="158"/>
      <c r="H106" s="159"/>
      <c r="I106" s="158"/>
      <c r="J106" s="159"/>
      <c r="K106" s="34" t="s">
        <v>78</v>
      </c>
      <c r="L106" s="41"/>
      <c r="M106" s="160"/>
      <c r="N106" s="41"/>
      <c r="O106" s="156">
        <f>'Location d''équipement'!N48</f>
        <v>0</v>
      </c>
      <c r="P106" s="41"/>
      <c r="Q106" s="160"/>
      <c r="R106" s="41"/>
      <c r="S106" s="158"/>
      <c r="T106" s="153"/>
      <c r="U106" s="158"/>
      <c r="V106" s="153"/>
      <c r="W106" s="155"/>
      <c r="X106" s="14"/>
      <c r="Y106" s="158"/>
      <c r="Z106" s="159"/>
      <c r="AA106" s="158"/>
      <c r="AB106" s="159"/>
      <c r="AC106" s="34" t="s">
        <v>78</v>
      </c>
      <c r="AD106" s="41"/>
      <c r="AE106" s="160"/>
      <c r="AF106" s="41"/>
      <c r="AG106" s="156">
        <f>'Location d''équipement'!N53</f>
        <v>0</v>
      </c>
      <c r="AH106" s="41"/>
      <c r="AI106" s="160"/>
      <c r="AJ106" s="41"/>
      <c r="AK106" s="158"/>
      <c r="AL106" s="153"/>
      <c r="AM106" s="158"/>
      <c r="AN106" s="153"/>
      <c r="AO106" s="155"/>
    </row>
    <row r="107" spans="1:60" x14ac:dyDescent="0.25">
      <c r="G107" s="158"/>
      <c r="H107" s="159"/>
      <c r="I107" s="158"/>
      <c r="J107" s="159"/>
      <c r="K107" s="37"/>
      <c r="L107" s="41"/>
      <c r="M107" s="160"/>
      <c r="N107" s="41"/>
      <c r="O107" s="157"/>
      <c r="P107" s="41"/>
      <c r="Q107" s="160"/>
      <c r="R107" s="41"/>
      <c r="S107" s="158"/>
      <c r="T107" s="153"/>
      <c r="U107" s="158"/>
      <c r="V107" s="153"/>
      <c r="W107" s="155"/>
      <c r="X107" s="14"/>
      <c r="Y107" s="158"/>
      <c r="Z107" s="159"/>
      <c r="AA107" s="158"/>
      <c r="AB107" s="159"/>
      <c r="AC107" s="37"/>
      <c r="AD107" s="41"/>
      <c r="AE107" s="160"/>
      <c r="AF107" s="41"/>
      <c r="AG107" s="157"/>
      <c r="AH107" s="41"/>
      <c r="AI107" s="160"/>
      <c r="AJ107" s="41"/>
      <c r="AK107" s="158"/>
      <c r="AL107" s="153"/>
      <c r="AM107" s="158"/>
      <c r="AN107" s="153"/>
      <c r="AO107" s="155"/>
    </row>
    <row r="108" spans="1:60" ht="23.25" x14ac:dyDescent="0.25">
      <c r="G108" s="158"/>
      <c r="H108" s="159"/>
      <c r="I108" s="158"/>
      <c r="J108" s="159"/>
      <c r="K108" s="34" t="s">
        <v>79</v>
      </c>
      <c r="L108" s="14"/>
      <c r="M108" s="160"/>
      <c r="N108" s="14"/>
      <c r="O108" s="14"/>
      <c r="P108" s="14"/>
      <c r="Q108" s="160"/>
      <c r="R108" s="14"/>
      <c r="S108" s="158"/>
      <c r="T108" s="153"/>
      <c r="U108" s="158"/>
      <c r="V108" s="153"/>
      <c r="W108" s="155"/>
      <c r="X108" s="14"/>
      <c r="Y108" s="158"/>
      <c r="Z108" s="159"/>
      <c r="AA108" s="158"/>
      <c r="AB108" s="159"/>
      <c r="AC108" s="34" t="s">
        <v>79</v>
      </c>
      <c r="AD108" s="14"/>
      <c r="AE108" s="160"/>
      <c r="AF108" s="14"/>
      <c r="AG108" s="14"/>
      <c r="AH108" s="14"/>
      <c r="AI108" s="160"/>
      <c r="AJ108" s="14"/>
      <c r="AK108" s="158"/>
      <c r="AL108" s="153"/>
      <c r="AM108" s="158"/>
      <c r="AN108" s="153"/>
      <c r="AO108" s="155"/>
    </row>
    <row r="109" spans="1:60" s="14" customFormat="1" ht="12.75" customHeight="1" x14ac:dyDescent="0.25">
      <c r="A109" s="40"/>
      <c r="B109" s="40"/>
      <c r="C109" s="40"/>
      <c r="D109" s="40"/>
      <c r="E109" s="40"/>
      <c r="F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</row>
    <row r="110" spans="1:60" ht="68.25" customHeight="1" x14ac:dyDescent="0.25">
      <c r="G110" s="158" t="s">
        <v>77</v>
      </c>
      <c r="H110" s="159" t="str">
        <f>'Location d''équipement'!$F$6&amp;"    /    "&amp;'Location d''équipement'!$C$6</f>
        <v xml:space="preserve">    /    </v>
      </c>
      <c r="I110" s="158" t="s">
        <v>81</v>
      </c>
      <c r="J110" s="159">
        <f>'Location d''équipement'!$L$6</f>
        <v>0</v>
      </c>
      <c r="K110" s="34" t="s">
        <v>80</v>
      </c>
      <c r="L110" s="35"/>
      <c r="M110" s="34" t="s">
        <v>76</v>
      </c>
      <c r="N110" s="35"/>
      <c r="O110" s="38" t="s">
        <v>75</v>
      </c>
      <c r="P110" s="35"/>
      <c r="Q110" s="38" t="s">
        <v>74</v>
      </c>
      <c r="R110" s="35"/>
      <c r="S110" s="158"/>
      <c r="T110" s="153">
        <f>'Location d''équipement'!C49</f>
        <v>0</v>
      </c>
      <c r="U110" s="158"/>
      <c r="V110" s="153">
        <f>'Location d''équipement'!B49</f>
        <v>0</v>
      </c>
      <c r="W110" s="155" t="str">
        <f>"#"&amp;"   "&amp;'Location d''équipement'!A49</f>
        <v>#   34</v>
      </c>
      <c r="X110" s="14"/>
      <c r="Y110" s="158" t="s">
        <v>77</v>
      </c>
      <c r="Z110" s="159" t="str">
        <f>'Location d''équipement'!$F$6&amp;"    /    "&amp;'Location d''équipement'!$C$6</f>
        <v xml:space="preserve">    /    </v>
      </c>
      <c r="AA110" s="158" t="s">
        <v>81</v>
      </c>
      <c r="AB110" s="159">
        <f>'Location d''équipement'!$L$6</f>
        <v>0</v>
      </c>
      <c r="AC110" s="34" t="s">
        <v>80</v>
      </c>
      <c r="AD110" s="35"/>
      <c r="AE110" s="34" t="s">
        <v>76</v>
      </c>
      <c r="AF110" s="35"/>
      <c r="AG110" s="38" t="s">
        <v>75</v>
      </c>
      <c r="AH110" s="35"/>
      <c r="AI110" s="38" t="s">
        <v>74</v>
      </c>
      <c r="AJ110" s="35"/>
      <c r="AK110" s="158"/>
      <c r="AL110" s="153">
        <f>'Location d''équipement'!C54</f>
        <v>0</v>
      </c>
      <c r="AM110" s="158"/>
      <c r="AN110" s="153">
        <f>'Location d''équipement'!B54</f>
        <v>0</v>
      </c>
      <c r="AO110" s="155" t="str">
        <f>"#"&amp;"   "&amp;'Location d''équipement'!A54</f>
        <v>#   39</v>
      </c>
    </row>
    <row r="111" spans="1:60" x14ac:dyDescent="0.25">
      <c r="G111" s="158"/>
      <c r="H111" s="159"/>
      <c r="I111" s="158"/>
      <c r="J111" s="159"/>
      <c r="K111" s="36"/>
      <c r="L111" s="27"/>
      <c r="M111" s="160">
        <f>'Location d''équipement'!Q49</f>
        <v>0</v>
      </c>
      <c r="N111" s="27"/>
      <c r="O111" s="27"/>
      <c r="P111" s="27"/>
      <c r="Q111" s="160">
        <f>IF('Location d''équipement'!O49&gt;0,'Location d''équipement'!O49,'Location d''équipement'!P49)</f>
        <v>0</v>
      </c>
      <c r="R111" s="27"/>
      <c r="S111" s="158"/>
      <c r="T111" s="153"/>
      <c r="U111" s="158"/>
      <c r="V111" s="153"/>
      <c r="W111" s="155"/>
      <c r="X111" s="14"/>
      <c r="Y111" s="158"/>
      <c r="Z111" s="159"/>
      <c r="AA111" s="158"/>
      <c r="AB111" s="159"/>
      <c r="AC111" s="36"/>
      <c r="AD111" s="27"/>
      <c r="AE111" s="160">
        <f>'Location d''équipement'!Q54</f>
        <v>0</v>
      </c>
      <c r="AF111" s="27"/>
      <c r="AG111" s="27"/>
      <c r="AH111" s="27"/>
      <c r="AI111" s="160">
        <f>IF('Location d''équipement'!O54&gt;0,'Location d''équipement'!O54,'Location d''équipement'!P54)</f>
        <v>0</v>
      </c>
      <c r="AJ111" s="27"/>
      <c r="AK111" s="158"/>
      <c r="AL111" s="153"/>
      <c r="AM111" s="158"/>
      <c r="AN111" s="153"/>
      <c r="AO111" s="155"/>
    </row>
    <row r="112" spans="1:60" ht="20.25" x14ac:dyDescent="0.25">
      <c r="G112" s="158"/>
      <c r="H112" s="159"/>
      <c r="I112" s="158"/>
      <c r="J112" s="159"/>
      <c r="K112" s="34" t="s">
        <v>78</v>
      </c>
      <c r="L112" s="41"/>
      <c r="M112" s="160"/>
      <c r="N112" s="41"/>
      <c r="O112" s="156">
        <f>'Location d''équipement'!N49</f>
        <v>0</v>
      </c>
      <c r="P112" s="41"/>
      <c r="Q112" s="160"/>
      <c r="R112" s="41"/>
      <c r="S112" s="158"/>
      <c r="T112" s="153"/>
      <c r="U112" s="158"/>
      <c r="V112" s="153"/>
      <c r="W112" s="155"/>
      <c r="X112" s="14"/>
      <c r="Y112" s="158"/>
      <c r="Z112" s="159"/>
      <c r="AA112" s="158"/>
      <c r="AB112" s="159"/>
      <c r="AC112" s="34" t="s">
        <v>78</v>
      </c>
      <c r="AD112" s="41"/>
      <c r="AE112" s="160"/>
      <c r="AF112" s="41"/>
      <c r="AG112" s="156">
        <f>'Location d''équipement'!N54</f>
        <v>0</v>
      </c>
      <c r="AH112" s="41"/>
      <c r="AI112" s="160"/>
      <c r="AJ112" s="41"/>
      <c r="AK112" s="158"/>
      <c r="AL112" s="153"/>
      <c r="AM112" s="158"/>
      <c r="AN112" s="153"/>
      <c r="AO112" s="155"/>
    </row>
    <row r="113" spans="1:60" x14ac:dyDescent="0.25">
      <c r="G113" s="158"/>
      <c r="H113" s="159"/>
      <c r="I113" s="158"/>
      <c r="J113" s="159"/>
      <c r="K113" s="37"/>
      <c r="L113" s="41"/>
      <c r="M113" s="160"/>
      <c r="N113" s="41"/>
      <c r="O113" s="157"/>
      <c r="P113" s="41"/>
      <c r="Q113" s="160"/>
      <c r="R113" s="41"/>
      <c r="S113" s="158"/>
      <c r="T113" s="153"/>
      <c r="U113" s="158"/>
      <c r="V113" s="153"/>
      <c r="W113" s="155"/>
      <c r="X113" s="14"/>
      <c r="Y113" s="158"/>
      <c r="Z113" s="159"/>
      <c r="AA113" s="158"/>
      <c r="AB113" s="159"/>
      <c r="AC113" s="37"/>
      <c r="AD113" s="41"/>
      <c r="AE113" s="160"/>
      <c r="AF113" s="41"/>
      <c r="AG113" s="157"/>
      <c r="AH113" s="41"/>
      <c r="AI113" s="160"/>
      <c r="AJ113" s="41"/>
      <c r="AK113" s="158"/>
      <c r="AL113" s="153"/>
      <c r="AM113" s="158"/>
      <c r="AN113" s="153"/>
      <c r="AO113" s="155"/>
    </row>
    <row r="114" spans="1:60" ht="23.25" x14ac:dyDescent="0.25">
      <c r="G114" s="158"/>
      <c r="H114" s="159"/>
      <c r="I114" s="158"/>
      <c r="J114" s="159"/>
      <c r="K114" s="34" t="s">
        <v>79</v>
      </c>
      <c r="L114" s="14"/>
      <c r="M114" s="160"/>
      <c r="N114" s="14"/>
      <c r="O114" s="14"/>
      <c r="P114" s="14"/>
      <c r="Q114" s="160"/>
      <c r="R114" s="14"/>
      <c r="S114" s="158"/>
      <c r="T114" s="153"/>
      <c r="U114" s="158"/>
      <c r="V114" s="153"/>
      <c r="W114" s="155"/>
      <c r="X114" s="14"/>
      <c r="Y114" s="158"/>
      <c r="Z114" s="159"/>
      <c r="AA114" s="158"/>
      <c r="AB114" s="159"/>
      <c r="AC114" s="34" t="s">
        <v>79</v>
      </c>
      <c r="AD114" s="14"/>
      <c r="AE114" s="160"/>
      <c r="AF114" s="14"/>
      <c r="AG114" s="14"/>
      <c r="AH114" s="14"/>
      <c r="AI114" s="160"/>
      <c r="AJ114" s="14"/>
      <c r="AK114" s="158"/>
      <c r="AL114" s="153"/>
      <c r="AM114" s="158"/>
      <c r="AN114" s="153"/>
      <c r="AO114" s="155"/>
    </row>
    <row r="115" spans="1:60" s="14" customFormat="1" ht="12.75" customHeight="1" x14ac:dyDescent="0.25">
      <c r="A115" s="40"/>
      <c r="B115" s="40"/>
      <c r="C115" s="40"/>
      <c r="D115" s="40"/>
      <c r="E115" s="40"/>
      <c r="F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</row>
    <row r="116" spans="1:60" ht="68.25" customHeight="1" x14ac:dyDescent="0.25">
      <c r="G116" s="158" t="s">
        <v>77</v>
      </c>
      <c r="H116" s="159" t="str">
        <f>'Location d''équipement'!$F$6&amp;"    /    "&amp;'Location d''équipement'!$C$6</f>
        <v xml:space="preserve">    /    </v>
      </c>
      <c r="I116" s="158" t="s">
        <v>81</v>
      </c>
      <c r="J116" s="159">
        <f>'Location d''équipement'!$L$6</f>
        <v>0</v>
      </c>
      <c r="K116" s="34" t="s">
        <v>80</v>
      </c>
      <c r="L116" s="35"/>
      <c r="M116" s="34" t="s">
        <v>76</v>
      </c>
      <c r="N116" s="35"/>
      <c r="O116" s="38" t="s">
        <v>75</v>
      </c>
      <c r="P116" s="35"/>
      <c r="Q116" s="38" t="s">
        <v>74</v>
      </c>
      <c r="R116" s="35"/>
      <c r="S116" s="158"/>
      <c r="T116" s="153">
        <f>'Location d''équipement'!C50</f>
        <v>0</v>
      </c>
      <c r="U116" s="158"/>
      <c r="V116" s="153">
        <f>'Location d''équipement'!B50</f>
        <v>0</v>
      </c>
      <c r="W116" s="155" t="str">
        <f>"#"&amp;"   "&amp;'Location d''équipement'!A50</f>
        <v>#   35</v>
      </c>
      <c r="X116" s="14"/>
      <c r="Y116" s="158" t="s">
        <v>77</v>
      </c>
      <c r="Z116" s="159" t="str">
        <f>'Location d''équipement'!$F$6&amp;"    /    "&amp;'Location d''équipement'!$C$6</f>
        <v xml:space="preserve">    /    </v>
      </c>
      <c r="AA116" s="158" t="s">
        <v>81</v>
      </c>
      <c r="AB116" s="159">
        <f>'Location d''équipement'!$L$6</f>
        <v>0</v>
      </c>
      <c r="AC116" s="34" t="s">
        <v>80</v>
      </c>
      <c r="AD116" s="35"/>
      <c r="AE116" s="34" t="s">
        <v>76</v>
      </c>
      <c r="AF116" s="35"/>
      <c r="AG116" s="38" t="s">
        <v>75</v>
      </c>
      <c r="AH116" s="35"/>
      <c r="AI116" s="38" t="s">
        <v>74</v>
      </c>
      <c r="AJ116" s="35"/>
      <c r="AK116" s="158"/>
      <c r="AL116" s="153">
        <f>'Location d''équipement'!C55</f>
        <v>0</v>
      </c>
      <c r="AM116" s="158"/>
      <c r="AN116" s="153">
        <f>'Location d''équipement'!B55</f>
        <v>0</v>
      </c>
      <c r="AO116" s="155" t="str">
        <f>"#"&amp;"   "&amp;'Location d''équipement'!A55</f>
        <v>#   40</v>
      </c>
    </row>
    <row r="117" spans="1:60" x14ac:dyDescent="0.25">
      <c r="G117" s="158"/>
      <c r="H117" s="159"/>
      <c r="I117" s="158"/>
      <c r="J117" s="159"/>
      <c r="K117" s="36"/>
      <c r="L117" s="27"/>
      <c r="M117" s="160">
        <f>'Location d''équipement'!Q50</f>
        <v>0</v>
      </c>
      <c r="N117" s="27"/>
      <c r="O117" s="27"/>
      <c r="P117" s="27"/>
      <c r="Q117" s="160">
        <f>IF('Location d''équipement'!O50&gt;0,'Location d''équipement'!O50,'Location d''équipement'!P50)</f>
        <v>0</v>
      </c>
      <c r="R117" s="27"/>
      <c r="S117" s="158"/>
      <c r="T117" s="153"/>
      <c r="U117" s="158"/>
      <c r="V117" s="153"/>
      <c r="W117" s="155"/>
      <c r="X117" s="14"/>
      <c r="Y117" s="158"/>
      <c r="Z117" s="159"/>
      <c r="AA117" s="158"/>
      <c r="AB117" s="159"/>
      <c r="AC117" s="36"/>
      <c r="AD117" s="27"/>
      <c r="AE117" s="160">
        <f>'Location d''équipement'!Q55</f>
        <v>0</v>
      </c>
      <c r="AF117" s="27"/>
      <c r="AG117" s="27"/>
      <c r="AH117" s="27"/>
      <c r="AI117" s="160">
        <f>IF('Location d''équipement'!O55&gt;0,'Location d''équipement'!O55,'Location d''équipement'!P55)</f>
        <v>0</v>
      </c>
      <c r="AJ117" s="27"/>
      <c r="AK117" s="158"/>
      <c r="AL117" s="153"/>
      <c r="AM117" s="158"/>
      <c r="AN117" s="153"/>
      <c r="AO117" s="155"/>
    </row>
    <row r="118" spans="1:60" ht="20.25" x14ac:dyDescent="0.25">
      <c r="G118" s="158"/>
      <c r="H118" s="159"/>
      <c r="I118" s="158"/>
      <c r="J118" s="159"/>
      <c r="K118" s="34" t="s">
        <v>78</v>
      </c>
      <c r="L118" s="41"/>
      <c r="M118" s="160"/>
      <c r="N118" s="41"/>
      <c r="O118" s="156">
        <f>'Location d''équipement'!N50</f>
        <v>0</v>
      </c>
      <c r="P118" s="41"/>
      <c r="Q118" s="160"/>
      <c r="R118" s="41"/>
      <c r="S118" s="158"/>
      <c r="T118" s="153"/>
      <c r="U118" s="158"/>
      <c r="V118" s="153"/>
      <c r="W118" s="155"/>
      <c r="X118" s="14"/>
      <c r="Y118" s="158"/>
      <c r="Z118" s="159"/>
      <c r="AA118" s="158"/>
      <c r="AB118" s="159"/>
      <c r="AC118" s="34" t="s">
        <v>78</v>
      </c>
      <c r="AD118" s="41"/>
      <c r="AE118" s="160"/>
      <c r="AF118" s="41"/>
      <c r="AG118" s="156">
        <f>'Location d''équipement'!N55</f>
        <v>0</v>
      </c>
      <c r="AH118" s="41"/>
      <c r="AI118" s="160"/>
      <c r="AJ118" s="41"/>
      <c r="AK118" s="158"/>
      <c r="AL118" s="153"/>
      <c r="AM118" s="158"/>
      <c r="AN118" s="153"/>
      <c r="AO118" s="155"/>
    </row>
    <row r="119" spans="1:60" x14ac:dyDescent="0.25">
      <c r="G119" s="158"/>
      <c r="H119" s="159"/>
      <c r="I119" s="158"/>
      <c r="J119" s="159"/>
      <c r="K119" s="37"/>
      <c r="L119" s="41"/>
      <c r="M119" s="160"/>
      <c r="N119" s="41"/>
      <c r="O119" s="157"/>
      <c r="P119" s="41"/>
      <c r="Q119" s="160"/>
      <c r="R119" s="41"/>
      <c r="S119" s="158"/>
      <c r="T119" s="153"/>
      <c r="U119" s="158"/>
      <c r="V119" s="153"/>
      <c r="W119" s="155"/>
      <c r="X119" s="14"/>
      <c r="Y119" s="158"/>
      <c r="Z119" s="159"/>
      <c r="AA119" s="158"/>
      <c r="AB119" s="159"/>
      <c r="AC119" s="37"/>
      <c r="AD119" s="41"/>
      <c r="AE119" s="160"/>
      <c r="AF119" s="41"/>
      <c r="AG119" s="157"/>
      <c r="AH119" s="41"/>
      <c r="AI119" s="160"/>
      <c r="AJ119" s="41"/>
      <c r="AK119" s="158"/>
      <c r="AL119" s="153"/>
      <c r="AM119" s="158"/>
      <c r="AN119" s="153"/>
      <c r="AO119" s="155"/>
    </row>
    <row r="120" spans="1:60" ht="23.25" x14ac:dyDescent="0.25">
      <c r="G120" s="158"/>
      <c r="H120" s="159"/>
      <c r="I120" s="158"/>
      <c r="J120" s="159"/>
      <c r="K120" s="34" t="s">
        <v>79</v>
      </c>
      <c r="L120" s="14"/>
      <c r="M120" s="160"/>
      <c r="N120" s="14"/>
      <c r="O120" s="14"/>
      <c r="P120" s="14"/>
      <c r="Q120" s="160"/>
      <c r="R120" s="14"/>
      <c r="S120" s="158"/>
      <c r="T120" s="153"/>
      <c r="U120" s="158"/>
      <c r="V120" s="153"/>
      <c r="W120" s="155"/>
      <c r="X120" s="14"/>
      <c r="Y120" s="158"/>
      <c r="Z120" s="159"/>
      <c r="AA120" s="158"/>
      <c r="AB120" s="159"/>
      <c r="AC120" s="34" t="s">
        <v>79</v>
      </c>
      <c r="AD120" s="14"/>
      <c r="AE120" s="160"/>
      <c r="AF120" s="14"/>
      <c r="AG120" s="14"/>
      <c r="AH120" s="14"/>
      <c r="AI120" s="160"/>
      <c r="AJ120" s="14"/>
      <c r="AK120" s="158"/>
      <c r="AL120" s="153"/>
      <c r="AM120" s="158"/>
      <c r="AN120" s="153"/>
      <c r="AO120" s="155"/>
    </row>
    <row r="121" spans="1:60" s="40" customFormat="1" ht="32.25" customHeight="1" x14ac:dyDescent="0.25">
      <c r="A121" s="93"/>
      <c r="B121" s="93"/>
      <c r="C121" s="93"/>
      <c r="D121" s="93"/>
      <c r="E121" s="93"/>
      <c r="F121" s="93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93"/>
      <c r="AQ121" s="93"/>
      <c r="AR121" s="93"/>
      <c r="AS121" s="93"/>
      <c r="AT121" s="93"/>
      <c r="AU121" s="93"/>
      <c r="AV121" s="93"/>
      <c r="AW121" s="93"/>
      <c r="AX121" s="93"/>
    </row>
    <row r="122" spans="1:60" ht="68.25" customHeight="1" x14ac:dyDescent="0.25">
      <c r="G122" s="158" t="s">
        <v>77</v>
      </c>
      <c r="H122" s="159" t="str">
        <f>'Location d''équipement'!$F$6&amp;"    /    "&amp;'Location d''équipement'!$C$6</f>
        <v xml:space="preserve">    /    </v>
      </c>
      <c r="I122" s="158" t="s">
        <v>81</v>
      </c>
      <c r="J122" s="159">
        <f>'Location d''équipement'!$L$6</f>
        <v>0</v>
      </c>
      <c r="K122" s="34" t="s">
        <v>80</v>
      </c>
      <c r="L122" s="35"/>
      <c r="M122" s="34" t="s">
        <v>76</v>
      </c>
      <c r="N122" s="35"/>
      <c r="O122" s="38" t="s">
        <v>75</v>
      </c>
      <c r="P122" s="35"/>
      <c r="Q122" s="38" t="s">
        <v>74</v>
      </c>
      <c r="R122" s="35"/>
      <c r="S122" s="154"/>
      <c r="T122" s="153">
        <f>'Location d''équipement'!C56</f>
        <v>0</v>
      </c>
      <c r="U122" s="154"/>
      <c r="V122" s="153">
        <f>'Location d''équipement'!B56</f>
        <v>0</v>
      </c>
      <c r="W122" s="155" t="str">
        <f>"#"&amp;"   "&amp;'Location d''équipement'!A56</f>
        <v>#   41</v>
      </c>
      <c r="X122" s="14"/>
      <c r="Y122" s="158" t="s">
        <v>77</v>
      </c>
      <c r="Z122" s="159" t="str">
        <f>'Location d''équipement'!$F$6&amp;"    /    "&amp;'Location d''équipement'!$C$6</f>
        <v xml:space="preserve">    /    </v>
      </c>
      <c r="AA122" s="158" t="s">
        <v>81</v>
      </c>
      <c r="AB122" s="159">
        <f>'Location d''équipement'!$L$6</f>
        <v>0</v>
      </c>
      <c r="AC122" s="34" t="s">
        <v>80</v>
      </c>
      <c r="AD122" s="35"/>
      <c r="AE122" s="34" t="s">
        <v>76</v>
      </c>
      <c r="AF122" s="35"/>
      <c r="AG122" s="38" t="s">
        <v>75</v>
      </c>
      <c r="AH122" s="35"/>
      <c r="AI122" s="38" t="s">
        <v>74</v>
      </c>
      <c r="AJ122" s="35"/>
      <c r="AK122" s="158"/>
      <c r="AL122" s="153">
        <f>'Location d''équipement'!C61</f>
        <v>0</v>
      </c>
      <c r="AM122" s="154"/>
      <c r="AN122" s="153">
        <f>'Location d''équipement'!B61</f>
        <v>0</v>
      </c>
      <c r="AO122" s="155" t="str">
        <f>"#"&amp;"   "&amp;'Location d''équipement'!A61</f>
        <v>#   46</v>
      </c>
    </row>
    <row r="123" spans="1:60" x14ac:dyDescent="0.25">
      <c r="G123" s="158"/>
      <c r="H123" s="159"/>
      <c r="I123" s="158"/>
      <c r="J123" s="159"/>
      <c r="K123" s="36"/>
      <c r="L123" s="27"/>
      <c r="M123" s="160">
        <f>'Location d''équipement'!Q56</f>
        <v>0</v>
      </c>
      <c r="N123" s="27"/>
      <c r="O123" s="27"/>
      <c r="P123" s="27"/>
      <c r="Q123" s="160">
        <f>IF('Location d''équipement'!O56&gt;0,'Location d''équipement'!O56,'Location d''équipement'!P56)</f>
        <v>0</v>
      </c>
      <c r="R123" s="27"/>
      <c r="S123" s="154"/>
      <c r="T123" s="153"/>
      <c r="U123" s="154"/>
      <c r="V123" s="153"/>
      <c r="W123" s="155"/>
      <c r="X123" s="14"/>
      <c r="Y123" s="158"/>
      <c r="Z123" s="159"/>
      <c r="AA123" s="158"/>
      <c r="AB123" s="159"/>
      <c r="AC123" s="36"/>
      <c r="AD123" s="27"/>
      <c r="AE123" s="160">
        <f>'Location d''équipement'!Q61</f>
        <v>0</v>
      </c>
      <c r="AF123" s="27"/>
      <c r="AG123" s="27"/>
      <c r="AH123" s="27"/>
      <c r="AI123" s="160">
        <f>IF('Location d''équipement'!O61&gt;0,'Location d''équipement'!O61,'Location d''équipement'!P61)</f>
        <v>0</v>
      </c>
      <c r="AJ123" s="27"/>
      <c r="AK123" s="158"/>
      <c r="AL123" s="153"/>
      <c r="AM123" s="154"/>
      <c r="AN123" s="153"/>
      <c r="AO123" s="155"/>
    </row>
    <row r="124" spans="1:60" ht="20.25" x14ac:dyDescent="0.25">
      <c r="G124" s="158"/>
      <c r="H124" s="159"/>
      <c r="I124" s="158"/>
      <c r="J124" s="159"/>
      <c r="K124" s="34" t="s">
        <v>78</v>
      </c>
      <c r="L124" s="41"/>
      <c r="M124" s="160"/>
      <c r="N124" s="41"/>
      <c r="O124" s="156">
        <f>'Location d''équipement'!N56</f>
        <v>0</v>
      </c>
      <c r="P124" s="41"/>
      <c r="Q124" s="160"/>
      <c r="R124" s="41"/>
      <c r="S124" s="154"/>
      <c r="T124" s="153"/>
      <c r="U124" s="154"/>
      <c r="V124" s="153"/>
      <c r="W124" s="155"/>
      <c r="X124" s="14"/>
      <c r="Y124" s="158"/>
      <c r="Z124" s="159"/>
      <c r="AA124" s="158"/>
      <c r="AB124" s="159"/>
      <c r="AC124" s="34" t="s">
        <v>78</v>
      </c>
      <c r="AD124" s="41"/>
      <c r="AE124" s="160"/>
      <c r="AF124" s="41"/>
      <c r="AG124" s="156">
        <f>'Location d''équipement'!N61</f>
        <v>0</v>
      </c>
      <c r="AH124" s="41"/>
      <c r="AI124" s="160"/>
      <c r="AJ124" s="41"/>
      <c r="AK124" s="158"/>
      <c r="AL124" s="153"/>
      <c r="AM124" s="154"/>
      <c r="AN124" s="153"/>
      <c r="AO124" s="155"/>
    </row>
    <row r="125" spans="1:60" x14ac:dyDescent="0.25">
      <c r="G125" s="158"/>
      <c r="H125" s="159"/>
      <c r="I125" s="158"/>
      <c r="J125" s="159"/>
      <c r="K125" s="37"/>
      <c r="L125" s="41"/>
      <c r="M125" s="160"/>
      <c r="N125" s="41"/>
      <c r="O125" s="157"/>
      <c r="P125" s="41"/>
      <c r="Q125" s="160"/>
      <c r="R125" s="41"/>
      <c r="S125" s="154"/>
      <c r="T125" s="153"/>
      <c r="U125" s="154"/>
      <c r="V125" s="153"/>
      <c r="W125" s="155"/>
      <c r="X125" s="14"/>
      <c r="Y125" s="158"/>
      <c r="Z125" s="159"/>
      <c r="AA125" s="158"/>
      <c r="AB125" s="159"/>
      <c r="AC125" s="37"/>
      <c r="AD125" s="41"/>
      <c r="AE125" s="160"/>
      <c r="AF125" s="41"/>
      <c r="AG125" s="157"/>
      <c r="AH125" s="41"/>
      <c r="AI125" s="160"/>
      <c r="AJ125" s="41"/>
      <c r="AK125" s="158"/>
      <c r="AL125" s="153"/>
      <c r="AM125" s="154"/>
      <c r="AN125" s="153"/>
      <c r="AO125" s="155"/>
    </row>
    <row r="126" spans="1:60" ht="23.25" x14ac:dyDescent="0.25">
      <c r="G126" s="158"/>
      <c r="H126" s="159"/>
      <c r="I126" s="158"/>
      <c r="J126" s="159"/>
      <c r="K126" s="34" t="s">
        <v>79</v>
      </c>
      <c r="L126" s="14"/>
      <c r="M126" s="160"/>
      <c r="N126" s="14"/>
      <c r="O126" s="14"/>
      <c r="P126" s="14"/>
      <c r="Q126" s="160"/>
      <c r="R126" s="14"/>
      <c r="S126" s="154"/>
      <c r="T126" s="153"/>
      <c r="U126" s="154"/>
      <c r="V126" s="153"/>
      <c r="W126" s="155"/>
      <c r="X126" s="14"/>
      <c r="Y126" s="158"/>
      <c r="Z126" s="159"/>
      <c r="AA126" s="158"/>
      <c r="AB126" s="159"/>
      <c r="AC126" s="34" t="s">
        <v>79</v>
      </c>
      <c r="AD126" s="14"/>
      <c r="AE126" s="160"/>
      <c r="AF126" s="14"/>
      <c r="AG126" s="14"/>
      <c r="AH126" s="14"/>
      <c r="AI126" s="160"/>
      <c r="AJ126" s="14"/>
      <c r="AK126" s="158"/>
      <c r="AL126" s="153"/>
      <c r="AM126" s="154"/>
      <c r="AN126" s="153"/>
      <c r="AO126" s="155"/>
    </row>
    <row r="127" spans="1:60" s="14" customFormat="1" ht="12.75" customHeight="1" x14ac:dyDescent="0.25">
      <c r="A127" s="40"/>
      <c r="B127" s="40"/>
      <c r="C127" s="40"/>
      <c r="D127" s="40"/>
      <c r="E127" s="40"/>
      <c r="F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</row>
    <row r="128" spans="1:60" ht="68.25" customHeight="1" x14ac:dyDescent="0.25">
      <c r="G128" s="158" t="s">
        <v>77</v>
      </c>
      <c r="H128" s="159" t="str">
        <f>'Location d''équipement'!$F$6&amp;"    /    "&amp;'Location d''équipement'!$C$6</f>
        <v xml:space="preserve">    /    </v>
      </c>
      <c r="I128" s="158" t="s">
        <v>81</v>
      </c>
      <c r="J128" s="159">
        <f>'Location d''équipement'!$L$6</f>
        <v>0</v>
      </c>
      <c r="K128" s="34" t="s">
        <v>80</v>
      </c>
      <c r="L128" s="35"/>
      <c r="M128" s="34" t="s">
        <v>76</v>
      </c>
      <c r="N128" s="35"/>
      <c r="O128" s="38" t="s">
        <v>75</v>
      </c>
      <c r="P128" s="35"/>
      <c r="Q128" s="38" t="s">
        <v>74</v>
      </c>
      <c r="R128" s="35"/>
      <c r="S128" s="158"/>
      <c r="T128" s="153">
        <f>'Location d''équipement'!C57</f>
        <v>0</v>
      </c>
      <c r="U128" s="158"/>
      <c r="V128" s="153">
        <f>'Location d''équipement'!B57</f>
        <v>0</v>
      </c>
      <c r="W128" s="155" t="str">
        <f>"#"&amp;"   "&amp;'Location d''équipement'!A57</f>
        <v>#   42</v>
      </c>
      <c r="X128" s="14"/>
      <c r="Y128" s="158" t="s">
        <v>77</v>
      </c>
      <c r="Z128" s="159" t="str">
        <f>'Location d''équipement'!$F$6&amp;"    /    "&amp;'Location d''équipement'!$C$6</f>
        <v xml:space="preserve">    /    </v>
      </c>
      <c r="AA128" s="158" t="s">
        <v>81</v>
      </c>
      <c r="AB128" s="159">
        <f>'Location d''équipement'!$L$6</f>
        <v>0</v>
      </c>
      <c r="AC128" s="34" t="s">
        <v>80</v>
      </c>
      <c r="AD128" s="35"/>
      <c r="AE128" s="34" t="s">
        <v>76</v>
      </c>
      <c r="AF128" s="35"/>
      <c r="AG128" s="38" t="s">
        <v>75</v>
      </c>
      <c r="AH128" s="35"/>
      <c r="AI128" s="38" t="s">
        <v>74</v>
      </c>
      <c r="AJ128" s="35"/>
      <c r="AK128" s="158"/>
      <c r="AL128" s="153">
        <f>'Location d''équipement'!C62</f>
        <v>0</v>
      </c>
      <c r="AM128" s="158"/>
      <c r="AN128" s="153">
        <f>'Location d''équipement'!B62</f>
        <v>0</v>
      </c>
      <c r="AO128" s="155" t="str">
        <f>"#"&amp;"   "&amp;'Location d''équipement'!A62</f>
        <v>#   47</v>
      </c>
    </row>
    <row r="129" spans="1:60" x14ac:dyDescent="0.25">
      <c r="G129" s="158"/>
      <c r="H129" s="159"/>
      <c r="I129" s="158"/>
      <c r="J129" s="159"/>
      <c r="K129" s="36"/>
      <c r="L129" s="27"/>
      <c r="M129" s="160">
        <f>'Location d''équipement'!Q57</f>
        <v>0</v>
      </c>
      <c r="N129" s="27"/>
      <c r="O129" s="27"/>
      <c r="P129" s="27"/>
      <c r="Q129" s="160">
        <f>IF('Location d''équipement'!O57&gt;0,'Location d''équipement'!O57,'Location d''équipement'!P57)</f>
        <v>0</v>
      </c>
      <c r="R129" s="27"/>
      <c r="S129" s="158"/>
      <c r="T129" s="153"/>
      <c r="U129" s="158"/>
      <c r="V129" s="153"/>
      <c r="W129" s="155"/>
      <c r="X129" s="14"/>
      <c r="Y129" s="158"/>
      <c r="Z129" s="159"/>
      <c r="AA129" s="158"/>
      <c r="AB129" s="159"/>
      <c r="AC129" s="36"/>
      <c r="AD129" s="27"/>
      <c r="AE129" s="160">
        <f>'Location d''équipement'!Q62</f>
        <v>0</v>
      </c>
      <c r="AF129" s="27"/>
      <c r="AG129" s="27"/>
      <c r="AH129" s="27"/>
      <c r="AI129" s="160">
        <f>IF('Location d''équipement'!O62&gt;0,'Location d''équipement'!O62,'Location d''équipement'!P62)</f>
        <v>0</v>
      </c>
      <c r="AJ129" s="27"/>
      <c r="AK129" s="158"/>
      <c r="AL129" s="153"/>
      <c r="AM129" s="158"/>
      <c r="AN129" s="153"/>
      <c r="AO129" s="155"/>
    </row>
    <row r="130" spans="1:60" ht="20.25" x14ac:dyDescent="0.25">
      <c r="G130" s="158"/>
      <c r="H130" s="159"/>
      <c r="I130" s="158"/>
      <c r="J130" s="159"/>
      <c r="K130" s="34" t="s">
        <v>78</v>
      </c>
      <c r="L130" s="41"/>
      <c r="M130" s="160"/>
      <c r="N130" s="41"/>
      <c r="O130" s="156">
        <f>'Location d''équipement'!N57</f>
        <v>0</v>
      </c>
      <c r="P130" s="41"/>
      <c r="Q130" s="160"/>
      <c r="R130" s="41"/>
      <c r="S130" s="158"/>
      <c r="T130" s="153"/>
      <c r="U130" s="158"/>
      <c r="V130" s="153"/>
      <c r="W130" s="155"/>
      <c r="X130" s="14"/>
      <c r="Y130" s="158"/>
      <c r="Z130" s="159"/>
      <c r="AA130" s="158"/>
      <c r="AB130" s="159"/>
      <c r="AC130" s="34" t="s">
        <v>78</v>
      </c>
      <c r="AD130" s="41"/>
      <c r="AE130" s="160"/>
      <c r="AF130" s="41"/>
      <c r="AG130" s="156">
        <f>'Location d''équipement'!N62</f>
        <v>0</v>
      </c>
      <c r="AH130" s="41"/>
      <c r="AI130" s="160"/>
      <c r="AJ130" s="41"/>
      <c r="AK130" s="158"/>
      <c r="AL130" s="153"/>
      <c r="AM130" s="158"/>
      <c r="AN130" s="153"/>
      <c r="AO130" s="155"/>
    </row>
    <row r="131" spans="1:60" x14ac:dyDescent="0.25">
      <c r="G131" s="158"/>
      <c r="H131" s="159"/>
      <c r="I131" s="158"/>
      <c r="J131" s="159"/>
      <c r="K131" s="37"/>
      <c r="L131" s="41"/>
      <c r="M131" s="160"/>
      <c r="N131" s="41"/>
      <c r="O131" s="157"/>
      <c r="P131" s="41"/>
      <c r="Q131" s="160"/>
      <c r="R131" s="41"/>
      <c r="S131" s="158"/>
      <c r="T131" s="153"/>
      <c r="U131" s="158"/>
      <c r="V131" s="153"/>
      <c r="W131" s="155"/>
      <c r="X131" s="14"/>
      <c r="Y131" s="158"/>
      <c r="Z131" s="159"/>
      <c r="AA131" s="158"/>
      <c r="AB131" s="159"/>
      <c r="AC131" s="37"/>
      <c r="AD131" s="41"/>
      <c r="AE131" s="160"/>
      <c r="AF131" s="41"/>
      <c r="AG131" s="157"/>
      <c r="AH131" s="41"/>
      <c r="AI131" s="160"/>
      <c r="AJ131" s="41"/>
      <c r="AK131" s="158"/>
      <c r="AL131" s="153"/>
      <c r="AM131" s="158"/>
      <c r="AN131" s="153"/>
      <c r="AO131" s="155"/>
    </row>
    <row r="132" spans="1:60" ht="23.25" x14ac:dyDescent="0.25">
      <c r="G132" s="158"/>
      <c r="H132" s="159"/>
      <c r="I132" s="158"/>
      <c r="J132" s="159"/>
      <c r="K132" s="34" t="s">
        <v>79</v>
      </c>
      <c r="L132" s="14"/>
      <c r="M132" s="160"/>
      <c r="N132" s="14"/>
      <c r="O132" s="14"/>
      <c r="P132" s="14"/>
      <c r="Q132" s="160"/>
      <c r="R132" s="14"/>
      <c r="S132" s="158"/>
      <c r="T132" s="153"/>
      <c r="U132" s="158"/>
      <c r="V132" s="153"/>
      <c r="W132" s="155"/>
      <c r="X132" s="14"/>
      <c r="Y132" s="158"/>
      <c r="Z132" s="159"/>
      <c r="AA132" s="158"/>
      <c r="AB132" s="159"/>
      <c r="AC132" s="34" t="s">
        <v>79</v>
      </c>
      <c r="AD132" s="14"/>
      <c r="AE132" s="160"/>
      <c r="AF132" s="14"/>
      <c r="AG132" s="14"/>
      <c r="AH132" s="14"/>
      <c r="AI132" s="160"/>
      <c r="AJ132" s="14"/>
      <c r="AK132" s="158"/>
      <c r="AL132" s="153"/>
      <c r="AM132" s="158"/>
      <c r="AN132" s="153"/>
      <c r="AO132" s="155"/>
    </row>
    <row r="133" spans="1:60" s="14" customFormat="1" ht="13.5" customHeight="1" x14ac:dyDescent="0.25">
      <c r="A133" s="40"/>
      <c r="B133" s="40"/>
      <c r="C133" s="40"/>
      <c r="D133" s="40"/>
      <c r="E133" s="40"/>
      <c r="F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</row>
    <row r="134" spans="1:60" ht="68.25" customHeight="1" x14ac:dyDescent="0.25">
      <c r="G134" s="158" t="s">
        <v>77</v>
      </c>
      <c r="H134" s="159" t="str">
        <f>'Location d''équipement'!$F$6&amp;"    /    "&amp;'Location d''équipement'!$C$6</f>
        <v xml:space="preserve">    /    </v>
      </c>
      <c r="I134" s="158" t="s">
        <v>81</v>
      </c>
      <c r="J134" s="159">
        <f>'Location d''équipement'!$L$6</f>
        <v>0</v>
      </c>
      <c r="K134" s="34" t="s">
        <v>80</v>
      </c>
      <c r="L134" s="35"/>
      <c r="M134" s="34" t="s">
        <v>76</v>
      </c>
      <c r="N134" s="35"/>
      <c r="O134" s="38" t="s">
        <v>75</v>
      </c>
      <c r="P134" s="35"/>
      <c r="Q134" s="38" t="s">
        <v>74</v>
      </c>
      <c r="R134" s="35"/>
      <c r="S134" s="158"/>
      <c r="T134" s="153">
        <f>'Location d''équipement'!C58</f>
        <v>0</v>
      </c>
      <c r="U134" s="158"/>
      <c r="V134" s="153">
        <f>'Location d''équipement'!B58</f>
        <v>0</v>
      </c>
      <c r="W134" s="155" t="str">
        <f>"#"&amp;"   "&amp;'Location d''équipement'!A58</f>
        <v>#   43</v>
      </c>
      <c r="X134" s="14"/>
      <c r="Y134" s="158" t="s">
        <v>77</v>
      </c>
      <c r="Z134" s="159" t="str">
        <f>'Location d''équipement'!$F$6&amp;"    /    "&amp;'Location d''équipement'!$C$6</f>
        <v xml:space="preserve">    /    </v>
      </c>
      <c r="AA134" s="158" t="s">
        <v>81</v>
      </c>
      <c r="AB134" s="159">
        <f>'Location d''équipement'!$L$6</f>
        <v>0</v>
      </c>
      <c r="AC134" s="34" t="s">
        <v>80</v>
      </c>
      <c r="AD134" s="35"/>
      <c r="AE134" s="34" t="s">
        <v>76</v>
      </c>
      <c r="AF134" s="35"/>
      <c r="AG134" s="38" t="s">
        <v>75</v>
      </c>
      <c r="AH134" s="35"/>
      <c r="AI134" s="38" t="s">
        <v>74</v>
      </c>
      <c r="AJ134" s="35"/>
      <c r="AK134" s="158"/>
      <c r="AL134" s="153">
        <f>'Location d''équipement'!C63</f>
        <v>0</v>
      </c>
      <c r="AM134" s="158"/>
      <c r="AN134" s="153">
        <f>'Location d''équipement'!B63</f>
        <v>0</v>
      </c>
      <c r="AO134" s="155" t="str">
        <f>"#"&amp;"   "&amp;'Location d''équipement'!A63</f>
        <v>#   48</v>
      </c>
    </row>
    <row r="135" spans="1:60" x14ac:dyDescent="0.25">
      <c r="G135" s="158"/>
      <c r="H135" s="159"/>
      <c r="I135" s="158"/>
      <c r="J135" s="159"/>
      <c r="K135" s="36"/>
      <c r="L135" s="27"/>
      <c r="M135" s="160">
        <f>'Location d''équipement'!Q58</f>
        <v>0</v>
      </c>
      <c r="N135" s="27"/>
      <c r="O135" s="27"/>
      <c r="P135" s="27"/>
      <c r="Q135" s="160">
        <f>IF('Location d''équipement'!O58&gt;0,'Location d''équipement'!O58,'Location d''équipement'!P58)</f>
        <v>0</v>
      </c>
      <c r="R135" s="27"/>
      <c r="S135" s="158"/>
      <c r="T135" s="153"/>
      <c r="U135" s="158"/>
      <c r="V135" s="153"/>
      <c r="W135" s="155"/>
      <c r="X135" s="14"/>
      <c r="Y135" s="158"/>
      <c r="Z135" s="159"/>
      <c r="AA135" s="158"/>
      <c r="AB135" s="159"/>
      <c r="AC135" s="36"/>
      <c r="AD135" s="27"/>
      <c r="AE135" s="160">
        <f>'Location d''équipement'!Q63</f>
        <v>0</v>
      </c>
      <c r="AF135" s="27"/>
      <c r="AG135" s="27"/>
      <c r="AH135" s="27"/>
      <c r="AI135" s="160">
        <f>IF('Location d''équipement'!O63&gt;0,'Location d''équipement'!O63,'Location d''équipement'!P63)</f>
        <v>0</v>
      </c>
      <c r="AJ135" s="27"/>
      <c r="AK135" s="158"/>
      <c r="AL135" s="153"/>
      <c r="AM135" s="158"/>
      <c r="AN135" s="153"/>
      <c r="AO135" s="155"/>
    </row>
    <row r="136" spans="1:60" ht="20.25" x14ac:dyDescent="0.25">
      <c r="G136" s="158"/>
      <c r="H136" s="159"/>
      <c r="I136" s="158"/>
      <c r="J136" s="159"/>
      <c r="K136" s="34" t="s">
        <v>78</v>
      </c>
      <c r="L136" s="41"/>
      <c r="M136" s="160"/>
      <c r="N136" s="41"/>
      <c r="O136" s="156">
        <f>'Location d''équipement'!N58</f>
        <v>0</v>
      </c>
      <c r="P136" s="41"/>
      <c r="Q136" s="160"/>
      <c r="R136" s="41"/>
      <c r="S136" s="158"/>
      <c r="T136" s="153"/>
      <c r="U136" s="158"/>
      <c r="V136" s="153"/>
      <c r="W136" s="155"/>
      <c r="X136" s="14"/>
      <c r="Y136" s="158"/>
      <c r="Z136" s="159"/>
      <c r="AA136" s="158"/>
      <c r="AB136" s="159"/>
      <c r="AC136" s="34" t="s">
        <v>78</v>
      </c>
      <c r="AD136" s="41"/>
      <c r="AE136" s="160"/>
      <c r="AF136" s="41"/>
      <c r="AG136" s="156">
        <f>'Location d''équipement'!N63</f>
        <v>0</v>
      </c>
      <c r="AH136" s="41"/>
      <c r="AI136" s="160"/>
      <c r="AJ136" s="41"/>
      <c r="AK136" s="158"/>
      <c r="AL136" s="153"/>
      <c r="AM136" s="158"/>
      <c r="AN136" s="153"/>
      <c r="AO136" s="155"/>
    </row>
    <row r="137" spans="1:60" x14ac:dyDescent="0.25">
      <c r="G137" s="158"/>
      <c r="H137" s="159"/>
      <c r="I137" s="158"/>
      <c r="J137" s="159"/>
      <c r="K137" s="37"/>
      <c r="L137" s="41"/>
      <c r="M137" s="160"/>
      <c r="N137" s="41"/>
      <c r="O137" s="157"/>
      <c r="P137" s="41"/>
      <c r="Q137" s="160"/>
      <c r="R137" s="41"/>
      <c r="S137" s="158"/>
      <c r="T137" s="153"/>
      <c r="U137" s="158"/>
      <c r="V137" s="153"/>
      <c r="W137" s="155"/>
      <c r="X137" s="14"/>
      <c r="Y137" s="158"/>
      <c r="Z137" s="159"/>
      <c r="AA137" s="158"/>
      <c r="AB137" s="159"/>
      <c r="AC137" s="37"/>
      <c r="AD137" s="41"/>
      <c r="AE137" s="160"/>
      <c r="AF137" s="41"/>
      <c r="AG137" s="157"/>
      <c r="AH137" s="41"/>
      <c r="AI137" s="160"/>
      <c r="AJ137" s="41"/>
      <c r="AK137" s="158"/>
      <c r="AL137" s="153"/>
      <c r="AM137" s="158"/>
      <c r="AN137" s="153"/>
      <c r="AO137" s="155"/>
    </row>
    <row r="138" spans="1:60" ht="23.25" x14ac:dyDescent="0.25">
      <c r="G138" s="158"/>
      <c r="H138" s="159"/>
      <c r="I138" s="158"/>
      <c r="J138" s="159"/>
      <c r="K138" s="34" t="s">
        <v>79</v>
      </c>
      <c r="L138" s="14"/>
      <c r="M138" s="160"/>
      <c r="N138" s="14"/>
      <c r="O138" s="14"/>
      <c r="P138" s="14"/>
      <c r="Q138" s="160"/>
      <c r="R138" s="14"/>
      <c r="S138" s="158"/>
      <c r="T138" s="153"/>
      <c r="U138" s="158"/>
      <c r="V138" s="153"/>
      <c r="W138" s="155"/>
      <c r="X138" s="14"/>
      <c r="Y138" s="158"/>
      <c r="Z138" s="159"/>
      <c r="AA138" s="158"/>
      <c r="AB138" s="159"/>
      <c r="AC138" s="34" t="s">
        <v>79</v>
      </c>
      <c r="AD138" s="14"/>
      <c r="AE138" s="160"/>
      <c r="AF138" s="14"/>
      <c r="AG138" s="14"/>
      <c r="AH138" s="14"/>
      <c r="AI138" s="160"/>
      <c r="AJ138" s="14"/>
      <c r="AK138" s="158"/>
      <c r="AL138" s="153"/>
      <c r="AM138" s="158"/>
      <c r="AN138" s="153"/>
      <c r="AO138" s="155"/>
    </row>
    <row r="139" spans="1:60" s="14" customFormat="1" ht="12.75" customHeight="1" x14ac:dyDescent="0.25">
      <c r="A139" s="40"/>
      <c r="B139" s="40"/>
      <c r="C139" s="40"/>
      <c r="D139" s="40"/>
      <c r="E139" s="40"/>
      <c r="F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</row>
    <row r="140" spans="1:60" ht="68.25" customHeight="1" x14ac:dyDescent="0.25">
      <c r="G140" s="158" t="s">
        <v>77</v>
      </c>
      <c r="H140" s="159" t="str">
        <f>'Location d''équipement'!$F$6&amp;"    /    "&amp;'Location d''équipement'!$C$6</f>
        <v xml:space="preserve">    /    </v>
      </c>
      <c r="I140" s="158" t="s">
        <v>81</v>
      </c>
      <c r="J140" s="159">
        <f>'Location d''équipement'!$L$6</f>
        <v>0</v>
      </c>
      <c r="K140" s="34" t="s">
        <v>80</v>
      </c>
      <c r="L140" s="35"/>
      <c r="M140" s="34" t="s">
        <v>76</v>
      </c>
      <c r="N140" s="35"/>
      <c r="O140" s="38" t="s">
        <v>75</v>
      </c>
      <c r="P140" s="35"/>
      <c r="Q140" s="38" t="s">
        <v>74</v>
      </c>
      <c r="R140" s="35"/>
      <c r="S140" s="158"/>
      <c r="T140" s="153">
        <f>'Location d''équipement'!C59</f>
        <v>0</v>
      </c>
      <c r="U140" s="158"/>
      <c r="V140" s="153">
        <f>'Location d''équipement'!B59</f>
        <v>0</v>
      </c>
      <c r="W140" s="155" t="str">
        <f>"#"&amp;"   "&amp;'Location d''équipement'!A59</f>
        <v>#   44</v>
      </c>
      <c r="X140" s="14"/>
      <c r="Y140" s="158" t="s">
        <v>77</v>
      </c>
      <c r="Z140" s="159" t="str">
        <f>'Location d''équipement'!$F$6&amp;"    /    "&amp;'Location d''équipement'!$C$6</f>
        <v xml:space="preserve">    /    </v>
      </c>
      <c r="AA140" s="158" t="s">
        <v>81</v>
      </c>
      <c r="AB140" s="159">
        <f>'Location d''équipement'!$L$6</f>
        <v>0</v>
      </c>
      <c r="AC140" s="34" t="s">
        <v>80</v>
      </c>
      <c r="AD140" s="35"/>
      <c r="AE140" s="34" t="s">
        <v>76</v>
      </c>
      <c r="AF140" s="35"/>
      <c r="AG140" s="38" t="s">
        <v>75</v>
      </c>
      <c r="AH140" s="35"/>
      <c r="AI140" s="38" t="s">
        <v>74</v>
      </c>
      <c r="AJ140" s="35"/>
      <c r="AK140" s="158"/>
      <c r="AL140" s="153">
        <f>'Location d''équipement'!C64</f>
        <v>0</v>
      </c>
      <c r="AM140" s="158"/>
      <c r="AN140" s="153">
        <f>'Location d''équipement'!B64</f>
        <v>0</v>
      </c>
      <c r="AO140" s="155" t="str">
        <f>"#"&amp;"   "&amp;'Location d''équipement'!A64</f>
        <v>#   49</v>
      </c>
    </row>
    <row r="141" spans="1:60" x14ac:dyDescent="0.25">
      <c r="G141" s="158"/>
      <c r="H141" s="159"/>
      <c r="I141" s="158"/>
      <c r="J141" s="159"/>
      <c r="K141" s="36"/>
      <c r="L141" s="27"/>
      <c r="M141" s="160">
        <f>'Location d''équipement'!Q59</f>
        <v>0</v>
      </c>
      <c r="N141" s="27"/>
      <c r="O141" s="27"/>
      <c r="P141" s="27"/>
      <c r="Q141" s="160">
        <f>IF('Location d''équipement'!O59&gt;0,'Location d''équipement'!O59,'Location d''équipement'!P59)</f>
        <v>0</v>
      </c>
      <c r="R141" s="27"/>
      <c r="S141" s="158"/>
      <c r="T141" s="153"/>
      <c r="U141" s="158"/>
      <c r="V141" s="153"/>
      <c r="W141" s="155"/>
      <c r="X141" s="14"/>
      <c r="Y141" s="158"/>
      <c r="Z141" s="159"/>
      <c r="AA141" s="158"/>
      <c r="AB141" s="159"/>
      <c r="AC141" s="36"/>
      <c r="AD141" s="27"/>
      <c r="AE141" s="160">
        <f>'Location d''équipement'!Q64</f>
        <v>0</v>
      </c>
      <c r="AF141" s="27"/>
      <c r="AG141" s="27"/>
      <c r="AH141" s="27"/>
      <c r="AI141" s="160">
        <f>IF('Location d''équipement'!O64&gt;0,'Location d''équipement'!O64,'Location d''équipement'!P64)</f>
        <v>0</v>
      </c>
      <c r="AJ141" s="27"/>
      <c r="AK141" s="158"/>
      <c r="AL141" s="153"/>
      <c r="AM141" s="158"/>
      <c r="AN141" s="153"/>
      <c r="AO141" s="155"/>
    </row>
    <row r="142" spans="1:60" ht="20.25" x14ac:dyDescent="0.25">
      <c r="G142" s="158"/>
      <c r="H142" s="159"/>
      <c r="I142" s="158"/>
      <c r="J142" s="159"/>
      <c r="K142" s="34" t="s">
        <v>78</v>
      </c>
      <c r="L142" s="41"/>
      <c r="M142" s="160"/>
      <c r="N142" s="41"/>
      <c r="O142" s="156">
        <f>'Location d''équipement'!N59</f>
        <v>0</v>
      </c>
      <c r="P142" s="41"/>
      <c r="Q142" s="160"/>
      <c r="R142" s="41"/>
      <c r="S142" s="158"/>
      <c r="T142" s="153"/>
      <c r="U142" s="158"/>
      <c r="V142" s="153"/>
      <c r="W142" s="155"/>
      <c r="X142" s="14"/>
      <c r="Y142" s="158"/>
      <c r="Z142" s="159"/>
      <c r="AA142" s="158"/>
      <c r="AB142" s="159"/>
      <c r="AC142" s="34" t="s">
        <v>78</v>
      </c>
      <c r="AD142" s="41"/>
      <c r="AE142" s="160"/>
      <c r="AF142" s="41"/>
      <c r="AG142" s="156">
        <f>'Location d''équipement'!N64</f>
        <v>0</v>
      </c>
      <c r="AH142" s="41"/>
      <c r="AI142" s="160"/>
      <c r="AJ142" s="41"/>
      <c r="AK142" s="158"/>
      <c r="AL142" s="153"/>
      <c r="AM142" s="158"/>
      <c r="AN142" s="153"/>
      <c r="AO142" s="155"/>
    </row>
    <row r="143" spans="1:60" x14ac:dyDescent="0.25">
      <c r="G143" s="158"/>
      <c r="H143" s="159"/>
      <c r="I143" s="158"/>
      <c r="J143" s="159"/>
      <c r="K143" s="37"/>
      <c r="L143" s="41"/>
      <c r="M143" s="160"/>
      <c r="N143" s="41"/>
      <c r="O143" s="157"/>
      <c r="P143" s="41"/>
      <c r="Q143" s="160"/>
      <c r="R143" s="41"/>
      <c r="S143" s="158"/>
      <c r="T143" s="153"/>
      <c r="U143" s="158"/>
      <c r="V143" s="153"/>
      <c r="W143" s="155"/>
      <c r="X143" s="14"/>
      <c r="Y143" s="158"/>
      <c r="Z143" s="159"/>
      <c r="AA143" s="158"/>
      <c r="AB143" s="159"/>
      <c r="AC143" s="37"/>
      <c r="AD143" s="41"/>
      <c r="AE143" s="160"/>
      <c r="AF143" s="41"/>
      <c r="AG143" s="157"/>
      <c r="AH143" s="41"/>
      <c r="AI143" s="160"/>
      <c r="AJ143" s="41"/>
      <c r="AK143" s="158"/>
      <c r="AL143" s="153"/>
      <c r="AM143" s="158"/>
      <c r="AN143" s="153"/>
      <c r="AO143" s="155"/>
    </row>
    <row r="144" spans="1:60" ht="23.25" x14ac:dyDescent="0.25">
      <c r="G144" s="158"/>
      <c r="H144" s="159"/>
      <c r="I144" s="158"/>
      <c r="J144" s="159"/>
      <c r="K144" s="34" t="s">
        <v>79</v>
      </c>
      <c r="L144" s="14"/>
      <c r="M144" s="160"/>
      <c r="N144" s="14"/>
      <c r="O144" s="14"/>
      <c r="P144" s="14"/>
      <c r="Q144" s="160"/>
      <c r="R144" s="14"/>
      <c r="S144" s="158"/>
      <c r="T144" s="153"/>
      <c r="U144" s="158"/>
      <c r="V144" s="153"/>
      <c r="W144" s="155"/>
      <c r="X144" s="14"/>
      <c r="Y144" s="158"/>
      <c r="Z144" s="159"/>
      <c r="AA144" s="158"/>
      <c r="AB144" s="159"/>
      <c r="AC144" s="34" t="s">
        <v>79</v>
      </c>
      <c r="AD144" s="14"/>
      <c r="AE144" s="160"/>
      <c r="AF144" s="14"/>
      <c r="AG144" s="14"/>
      <c r="AH144" s="14"/>
      <c r="AI144" s="160"/>
      <c r="AJ144" s="14"/>
      <c r="AK144" s="158"/>
      <c r="AL144" s="153"/>
      <c r="AM144" s="158"/>
      <c r="AN144" s="153"/>
      <c r="AO144" s="155"/>
    </row>
    <row r="145" spans="1:60" s="14" customFormat="1" ht="12.75" customHeight="1" x14ac:dyDescent="0.25">
      <c r="A145" s="40"/>
      <c r="B145" s="40"/>
      <c r="C145" s="40"/>
      <c r="D145" s="40"/>
      <c r="E145" s="40"/>
      <c r="F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</row>
    <row r="146" spans="1:60" ht="68.25" customHeight="1" x14ac:dyDescent="0.25">
      <c r="G146" s="158" t="s">
        <v>77</v>
      </c>
      <c r="H146" s="159" t="str">
        <f>'Location d''équipement'!$F$6&amp;"    /    "&amp;'Location d''équipement'!$C$6</f>
        <v xml:space="preserve">    /    </v>
      </c>
      <c r="I146" s="158" t="s">
        <v>81</v>
      </c>
      <c r="J146" s="159">
        <f>'Location d''équipement'!$L$6</f>
        <v>0</v>
      </c>
      <c r="K146" s="34" t="s">
        <v>80</v>
      </c>
      <c r="L146" s="35"/>
      <c r="M146" s="34" t="s">
        <v>76</v>
      </c>
      <c r="N146" s="35"/>
      <c r="O146" s="38" t="s">
        <v>75</v>
      </c>
      <c r="P146" s="35"/>
      <c r="Q146" s="38" t="s">
        <v>74</v>
      </c>
      <c r="R146" s="35"/>
      <c r="S146" s="158"/>
      <c r="T146" s="153">
        <f>'Location d''équipement'!C60</f>
        <v>0</v>
      </c>
      <c r="U146" s="158"/>
      <c r="V146" s="153">
        <f>'Location d''équipement'!B60</f>
        <v>0</v>
      </c>
      <c r="W146" s="155" t="str">
        <f>"#"&amp;"   "&amp;'Location d''équipement'!A60</f>
        <v>#   45</v>
      </c>
      <c r="X146" s="14"/>
      <c r="Y146" s="158" t="s">
        <v>77</v>
      </c>
      <c r="Z146" s="159" t="str">
        <f>'Location d''équipement'!$F$6&amp;"    /    "&amp;'Location d''équipement'!$C$6</f>
        <v xml:space="preserve">    /    </v>
      </c>
      <c r="AA146" s="158" t="s">
        <v>81</v>
      </c>
      <c r="AB146" s="159">
        <f>'Location d''équipement'!$L$6</f>
        <v>0</v>
      </c>
      <c r="AC146" s="34" t="s">
        <v>80</v>
      </c>
      <c r="AD146" s="35"/>
      <c r="AE146" s="34" t="s">
        <v>76</v>
      </c>
      <c r="AF146" s="35"/>
      <c r="AG146" s="38" t="s">
        <v>75</v>
      </c>
      <c r="AH146" s="35"/>
      <c r="AI146" s="38" t="s">
        <v>74</v>
      </c>
      <c r="AJ146" s="35"/>
      <c r="AK146" s="158"/>
      <c r="AL146" s="153">
        <f>'Location d''équipement'!C65</f>
        <v>0</v>
      </c>
      <c r="AM146" s="158"/>
      <c r="AN146" s="153">
        <f>'Location d''équipement'!B65</f>
        <v>0</v>
      </c>
      <c r="AO146" s="155" t="str">
        <f>"#"&amp;"   "&amp;'Location d''équipement'!A65</f>
        <v>#   50</v>
      </c>
    </row>
    <row r="147" spans="1:60" x14ac:dyDescent="0.25">
      <c r="G147" s="158"/>
      <c r="H147" s="159"/>
      <c r="I147" s="158"/>
      <c r="J147" s="159"/>
      <c r="K147" s="36"/>
      <c r="L147" s="27"/>
      <c r="M147" s="160">
        <f>'Location d''équipement'!Q60</f>
        <v>0</v>
      </c>
      <c r="N147" s="27"/>
      <c r="O147" s="27"/>
      <c r="P147" s="27"/>
      <c r="Q147" s="160">
        <f>IF('Location d''équipement'!O60&gt;0,'Location d''équipement'!O60,'Location d''équipement'!P60)</f>
        <v>0</v>
      </c>
      <c r="R147" s="27"/>
      <c r="S147" s="158"/>
      <c r="T147" s="153"/>
      <c r="U147" s="158"/>
      <c r="V147" s="153"/>
      <c r="W147" s="155"/>
      <c r="X147" s="14"/>
      <c r="Y147" s="158"/>
      <c r="Z147" s="159"/>
      <c r="AA147" s="158"/>
      <c r="AB147" s="159"/>
      <c r="AC147" s="36"/>
      <c r="AD147" s="27"/>
      <c r="AE147" s="160">
        <f>'Location d''équipement'!Q65</f>
        <v>0</v>
      </c>
      <c r="AF147" s="27"/>
      <c r="AG147" s="27"/>
      <c r="AH147" s="27"/>
      <c r="AI147" s="160">
        <f>IF('Location d''équipement'!O65&gt;0,'Location d''équipement'!O65,'Location d''équipement'!P65)</f>
        <v>0</v>
      </c>
      <c r="AJ147" s="27"/>
      <c r="AK147" s="158"/>
      <c r="AL147" s="153"/>
      <c r="AM147" s="158"/>
      <c r="AN147" s="153"/>
      <c r="AO147" s="155"/>
    </row>
    <row r="148" spans="1:60" ht="20.25" x14ac:dyDescent="0.25">
      <c r="G148" s="158"/>
      <c r="H148" s="159"/>
      <c r="I148" s="158"/>
      <c r="J148" s="159"/>
      <c r="K148" s="34" t="s">
        <v>78</v>
      </c>
      <c r="L148" s="41"/>
      <c r="M148" s="160"/>
      <c r="N148" s="41"/>
      <c r="O148" s="156">
        <f>'Location d''équipement'!N60</f>
        <v>0</v>
      </c>
      <c r="P148" s="41"/>
      <c r="Q148" s="160"/>
      <c r="R148" s="41"/>
      <c r="S148" s="158"/>
      <c r="T148" s="153"/>
      <c r="U148" s="158"/>
      <c r="V148" s="153"/>
      <c r="W148" s="155"/>
      <c r="X148" s="14"/>
      <c r="Y148" s="158"/>
      <c r="Z148" s="159"/>
      <c r="AA148" s="158"/>
      <c r="AB148" s="159"/>
      <c r="AC148" s="34" t="s">
        <v>78</v>
      </c>
      <c r="AD148" s="41"/>
      <c r="AE148" s="160"/>
      <c r="AF148" s="41"/>
      <c r="AG148" s="156">
        <f>'Location d''équipement'!N65</f>
        <v>0</v>
      </c>
      <c r="AH148" s="41"/>
      <c r="AI148" s="160"/>
      <c r="AJ148" s="41"/>
      <c r="AK148" s="158"/>
      <c r="AL148" s="153"/>
      <c r="AM148" s="158"/>
      <c r="AN148" s="153"/>
      <c r="AO148" s="155"/>
    </row>
    <row r="149" spans="1:60" x14ac:dyDescent="0.25">
      <c r="G149" s="158"/>
      <c r="H149" s="159"/>
      <c r="I149" s="158"/>
      <c r="J149" s="159"/>
      <c r="K149" s="37"/>
      <c r="L149" s="41"/>
      <c r="M149" s="160"/>
      <c r="N149" s="41"/>
      <c r="O149" s="157"/>
      <c r="P149" s="41"/>
      <c r="Q149" s="160"/>
      <c r="R149" s="41"/>
      <c r="S149" s="158"/>
      <c r="T149" s="153"/>
      <c r="U149" s="158"/>
      <c r="V149" s="153"/>
      <c r="W149" s="155"/>
      <c r="X149" s="14"/>
      <c r="Y149" s="158"/>
      <c r="Z149" s="159"/>
      <c r="AA149" s="158"/>
      <c r="AB149" s="159"/>
      <c r="AC149" s="37"/>
      <c r="AD149" s="41"/>
      <c r="AE149" s="160"/>
      <c r="AF149" s="41"/>
      <c r="AG149" s="157"/>
      <c r="AH149" s="41"/>
      <c r="AI149" s="160"/>
      <c r="AJ149" s="41"/>
      <c r="AK149" s="158"/>
      <c r="AL149" s="153"/>
      <c r="AM149" s="158"/>
      <c r="AN149" s="153"/>
      <c r="AO149" s="155"/>
    </row>
    <row r="150" spans="1:60" ht="23.25" x14ac:dyDescent="0.25">
      <c r="G150" s="158"/>
      <c r="H150" s="159"/>
      <c r="I150" s="158"/>
      <c r="J150" s="159"/>
      <c r="K150" s="34" t="s">
        <v>79</v>
      </c>
      <c r="L150" s="14"/>
      <c r="M150" s="160"/>
      <c r="N150" s="14"/>
      <c r="O150" s="14"/>
      <c r="P150" s="14"/>
      <c r="Q150" s="160"/>
      <c r="R150" s="14"/>
      <c r="S150" s="158"/>
      <c r="T150" s="153"/>
      <c r="U150" s="158"/>
      <c r="V150" s="153"/>
      <c r="W150" s="155"/>
      <c r="X150" s="14"/>
      <c r="Y150" s="158"/>
      <c r="Z150" s="159"/>
      <c r="AA150" s="158"/>
      <c r="AB150" s="159"/>
      <c r="AC150" s="34" t="s">
        <v>79</v>
      </c>
      <c r="AD150" s="14"/>
      <c r="AE150" s="160"/>
      <c r="AF150" s="14"/>
      <c r="AG150" s="14"/>
      <c r="AH150" s="14"/>
      <c r="AI150" s="160"/>
      <c r="AJ150" s="14"/>
      <c r="AK150" s="158"/>
      <c r="AL150" s="153"/>
      <c r="AM150" s="158"/>
      <c r="AN150" s="153"/>
      <c r="AO150" s="155"/>
    </row>
    <row r="151" spans="1:60" s="40" customFormat="1" ht="32.25" customHeight="1" x14ac:dyDescent="0.25">
      <c r="A151" s="93"/>
      <c r="B151" s="93"/>
      <c r="C151" s="93"/>
      <c r="D151" s="93"/>
      <c r="E151" s="93"/>
      <c r="F151" s="93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93"/>
      <c r="AQ151" s="93"/>
      <c r="AR151" s="93"/>
      <c r="AS151" s="93"/>
      <c r="AT151" s="93"/>
      <c r="AU151" s="93"/>
      <c r="AV151" s="93"/>
      <c r="AW151" s="93"/>
      <c r="AX151" s="93"/>
    </row>
    <row r="152" spans="1:60" ht="68.25" customHeight="1" x14ac:dyDescent="0.25">
      <c r="G152" s="158" t="s">
        <v>77</v>
      </c>
      <c r="H152" s="159" t="str">
        <f>'Location d''équipement'!$F$6&amp;"    /    "&amp;'Location d''équipement'!$C$6</f>
        <v xml:space="preserve">    /    </v>
      </c>
      <c r="I152" s="158" t="s">
        <v>81</v>
      </c>
      <c r="J152" s="159">
        <f>'Location d''équipement'!$L$6</f>
        <v>0</v>
      </c>
      <c r="K152" s="34" t="s">
        <v>80</v>
      </c>
      <c r="L152" s="35"/>
      <c r="M152" s="34" t="s">
        <v>76</v>
      </c>
      <c r="N152" s="35"/>
      <c r="O152" s="38" t="s">
        <v>75</v>
      </c>
      <c r="P152" s="35"/>
      <c r="Q152" s="38" t="s">
        <v>74</v>
      </c>
      <c r="R152" s="35"/>
      <c r="S152" s="154"/>
      <c r="T152" s="153">
        <f>'Location d''équipement'!C66</f>
        <v>0</v>
      </c>
      <c r="U152" s="154"/>
      <c r="V152" s="153">
        <f>'Location d''équipement'!B66</f>
        <v>0</v>
      </c>
      <c r="W152" s="155" t="str">
        <f>"#"&amp;"   "&amp;'Location d''équipement'!A66</f>
        <v>#   51</v>
      </c>
      <c r="X152" s="14"/>
      <c r="Y152" s="158" t="s">
        <v>77</v>
      </c>
      <c r="Z152" s="159" t="str">
        <f>'Location d''équipement'!$F$6&amp;"    /    "&amp;'Location d''équipement'!$C$6</f>
        <v xml:space="preserve">    /    </v>
      </c>
      <c r="AA152" s="158" t="s">
        <v>81</v>
      </c>
      <c r="AB152" s="159">
        <f>'Location d''équipement'!$L$6</f>
        <v>0</v>
      </c>
      <c r="AC152" s="34" t="s">
        <v>80</v>
      </c>
      <c r="AD152" s="35"/>
      <c r="AE152" s="34" t="s">
        <v>76</v>
      </c>
      <c r="AF152" s="35"/>
      <c r="AG152" s="38" t="s">
        <v>75</v>
      </c>
      <c r="AH152" s="35"/>
      <c r="AI152" s="38" t="s">
        <v>74</v>
      </c>
      <c r="AJ152" s="35"/>
      <c r="AK152" s="158"/>
      <c r="AL152" s="153">
        <f>'Location d''équipement'!C71</f>
        <v>0</v>
      </c>
      <c r="AM152" s="154"/>
      <c r="AN152" s="153">
        <f>'Location d''équipement'!B71</f>
        <v>0</v>
      </c>
      <c r="AO152" s="155" t="str">
        <f>"#"&amp;"   "&amp;'Location d''équipement'!A71</f>
        <v>#   56</v>
      </c>
    </row>
    <row r="153" spans="1:60" ht="15" customHeight="1" x14ac:dyDescent="0.25">
      <c r="G153" s="158"/>
      <c r="H153" s="159"/>
      <c r="I153" s="158"/>
      <c r="J153" s="159"/>
      <c r="K153" s="36"/>
      <c r="L153" s="27"/>
      <c r="M153" s="160">
        <f>'Location d''équipement'!Q66</f>
        <v>0</v>
      </c>
      <c r="N153" s="27"/>
      <c r="O153" s="27"/>
      <c r="P153" s="27"/>
      <c r="Q153" s="160">
        <f>IF('Location d''équipement'!O66&gt;0,'Location d''équipement'!O66,'Location d''équipement'!P66)</f>
        <v>0</v>
      </c>
      <c r="R153" s="27"/>
      <c r="S153" s="154"/>
      <c r="T153" s="153"/>
      <c r="U153" s="154"/>
      <c r="V153" s="153"/>
      <c r="W153" s="155"/>
      <c r="X153" s="14"/>
      <c r="Y153" s="158"/>
      <c r="Z153" s="159"/>
      <c r="AA153" s="158"/>
      <c r="AB153" s="159"/>
      <c r="AC153" s="36"/>
      <c r="AD153" s="27"/>
      <c r="AE153" s="160">
        <f>'Location d''équipement'!Q71</f>
        <v>0</v>
      </c>
      <c r="AF153" s="27"/>
      <c r="AG153" s="27"/>
      <c r="AH153" s="27"/>
      <c r="AI153" s="160">
        <f>IF('Location d''équipement'!O71&gt;0,'Location d''équipement'!O71,'Location d''équipement'!P71)</f>
        <v>0</v>
      </c>
      <c r="AJ153" s="27"/>
      <c r="AK153" s="158"/>
      <c r="AL153" s="153"/>
      <c r="AM153" s="154"/>
      <c r="AN153" s="153"/>
      <c r="AO153" s="155"/>
    </row>
    <row r="154" spans="1:60" ht="20.25" x14ac:dyDescent="0.25">
      <c r="G154" s="158"/>
      <c r="H154" s="159"/>
      <c r="I154" s="158"/>
      <c r="J154" s="159"/>
      <c r="K154" s="34" t="s">
        <v>78</v>
      </c>
      <c r="L154" s="41"/>
      <c r="M154" s="160"/>
      <c r="N154" s="41"/>
      <c r="O154" s="156">
        <f>'Location d''équipement'!N66</f>
        <v>0</v>
      </c>
      <c r="P154" s="41"/>
      <c r="Q154" s="160"/>
      <c r="R154" s="41"/>
      <c r="S154" s="154"/>
      <c r="T154" s="153"/>
      <c r="U154" s="154"/>
      <c r="V154" s="153"/>
      <c r="W154" s="155"/>
      <c r="X154" s="14"/>
      <c r="Y154" s="158"/>
      <c r="Z154" s="159"/>
      <c r="AA154" s="158"/>
      <c r="AB154" s="159"/>
      <c r="AC154" s="34" t="s">
        <v>78</v>
      </c>
      <c r="AD154" s="41"/>
      <c r="AE154" s="160"/>
      <c r="AF154" s="41"/>
      <c r="AG154" s="156">
        <f>'Location d''équipement'!N71</f>
        <v>0</v>
      </c>
      <c r="AH154" s="41"/>
      <c r="AI154" s="160"/>
      <c r="AJ154" s="41"/>
      <c r="AK154" s="158"/>
      <c r="AL154" s="153"/>
      <c r="AM154" s="154"/>
      <c r="AN154" s="153"/>
      <c r="AO154" s="155"/>
    </row>
    <row r="155" spans="1:60" x14ac:dyDescent="0.25">
      <c r="G155" s="158"/>
      <c r="H155" s="159"/>
      <c r="I155" s="158"/>
      <c r="J155" s="159"/>
      <c r="K155" s="37"/>
      <c r="L155" s="41"/>
      <c r="M155" s="160"/>
      <c r="N155" s="41"/>
      <c r="O155" s="157"/>
      <c r="P155" s="41"/>
      <c r="Q155" s="160"/>
      <c r="R155" s="41"/>
      <c r="S155" s="154"/>
      <c r="T155" s="153"/>
      <c r="U155" s="154"/>
      <c r="V155" s="153"/>
      <c r="W155" s="155"/>
      <c r="X155" s="14"/>
      <c r="Y155" s="158"/>
      <c r="Z155" s="159"/>
      <c r="AA155" s="158"/>
      <c r="AB155" s="159"/>
      <c r="AC155" s="37"/>
      <c r="AD155" s="41"/>
      <c r="AE155" s="160"/>
      <c r="AF155" s="41"/>
      <c r="AG155" s="157"/>
      <c r="AH155" s="41"/>
      <c r="AI155" s="160"/>
      <c r="AJ155" s="41"/>
      <c r="AK155" s="158"/>
      <c r="AL155" s="153"/>
      <c r="AM155" s="154"/>
      <c r="AN155" s="153"/>
      <c r="AO155" s="155"/>
    </row>
    <row r="156" spans="1:60" ht="23.25" x14ac:dyDescent="0.25">
      <c r="G156" s="158"/>
      <c r="H156" s="159"/>
      <c r="I156" s="158"/>
      <c r="J156" s="159"/>
      <c r="K156" s="34" t="s">
        <v>79</v>
      </c>
      <c r="L156" s="14"/>
      <c r="M156" s="160"/>
      <c r="N156" s="14"/>
      <c r="O156" s="14"/>
      <c r="P156" s="14"/>
      <c r="Q156" s="160"/>
      <c r="R156" s="14"/>
      <c r="S156" s="154"/>
      <c r="T156" s="153"/>
      <c r="U156" s="154"/>
      <c r="V156" s="153"/>
      <c r="W156" s="155"/>
      <c r="X156" s="14"/>
      <c r="Y156" s="158"/>
      <c r="Z156" s="159"/>
      <c r="AA156" s="158"/>
      <c r="AB156" s="159"/>
      <c r="AC156" s="34" t="s">
        <v>79</v>
      </c>
      <c r="AD156" s="14"/>
      <c r="AE156" s="160"/>
      <c r="AF156" s="14"/>
      <c r="AG156" s="14"/>
      <c r="AH156" s="14"/>
      <c r="AI156" s="160"/>
      <c r="AJ156" s="14"/>
      <c r="AK156" s="158"/>
      <c r="AL156" s="153"/>
      <c r="AM156" s="154"/>
      <c r="AN156" s="153"/>
      <c r="AO156" s="155"/>
    </row>
    <row r="157" spans="1:60" s="14" customFormat="1" ht="12.75" customHeight="1" x14ac:dyDescent="0.25">
      <c r="A157" s="40"/>
      <c r="B157" s="40"/>
      <c r="C157" s="40"/>
      <c r="D157" s="40"/>
      <c r="E157" s="40"/>
      <c r="F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</row>
    <row r="158" spans="1:60" ht="68.25" customHeight="1" x14ac:dyDescent="0.25">
      <c r="G158" s="158" t="s">
        <v>77</v>
      </c>
      <c r="H158" s="159" t="str">
        <f>'Location d''équipement'!$F$6&amp;"    /    "&amp;'Location d''équipement'!$C$6</f>
        <v xml:space="preserve">    /    </v>
      </c>
      <c r="I158" s="158" t="s">
        <v>81</v>
      </c>
      <c r="J158" s="159">
        <f>'Location d''équipement'!$L$6</f>
        <v>0</v>
      </c>
      <c r="K158" s="34" t="s">
        <v>80</v>
      </c>
      <c r="L158" s="35"/>
      <c r="M158" s="34" t="s">
        <v>76</v>
      </c>
      <c r="N158" s="35"/>
      <c r="O158" s="38" t="s">
        <v>75</v>
      </c>
      <c r="P158" s="35"/>
      <c r="Q158" s="38" t="s">
        <v>74</v>
      </c>
      <c r="R158" s="35"/>
      <c r="S158" s="158"/>
      <c r="T158" s="153">
        <f>'Location d''équipement'!C67</f>
        <v>0</v>
      </c>
      <c r="U158" s="158"/>
      <c r="V158" s="153">
        <f>'Location d''équipement'!B67</f>
        <v>0</v>
      </c>
      <c r="W158" s="155" t="str">
        <f>"#"&amp;"   "&amp;'Location d''équipement'!A67</f>
        <v>#   52</v>
      </c>
      <c r="X158" s="14"/>
      <c r="Y158" s="158" t="s">
        <v>77</v>
      </c>
      <c r="Z158" s="159" t="str">
        <f>'Location d''équipement'!$F$6&amp;"    /    "&amp;'Location d''équipement'!$C$6</f>
        <v xml:space="preserve">    /    </v>
      </c>
      <c r="AA158" s="158" t="s">
        <v>81</v>
      </c>
      <c r="AB158" s="159">
        <f>'Location d''équipement'!$L$6</f>
        <v>0</v>
      </c>
      <c r="AC158" s="34" t="s">
        <v>80</v>
      </c>
      <c r="AD158" s="35"/>
      <c r="AE158" s="34" t="s">
        <v>76</v>
      </c>
      <c r="AF158" s="35"/>
      <c r="AG158" s="38" t="s">
        <v>75</v>
      </c>
      <c r="AH158" s="35"/>
      <c r="AI158" s="38" t="s">
        <v>74</v>
      </c>
      <c r="AJ158" s="35"/>
      <c r="AK158" s="158"/>
      <c r="AL158" s="153">
        <f>'Location d''équipement'!C72</f>
        <v>0</v>
      </c>
      <c r="AM158" s="158"/>
      <c r="AN158" s="153">
        <f>'Location d''équipement'!B72</f>
        <v>0</v>
      </c>
      <c r="AO158" s="155" t="str">
        <f>"#"&amp;"   "&amp;'Location d''équipement'!A72</f>
        <v>#   57</v>
      </c>
    </row>
    <row r="159" spans="1:60" ht="15" customHeight="1" x14ac:dyDescent="0.25">
      <c r="G159" s="158"/>
      <c r="H159" s="159"/>
      <c r="I159" s="158"/>
      <c r="J159" s="159"/>
      <c r="K159" s="36"/>
      <c r="L159" s="27"/>
      <c r="M159" s="160">
        <f>'Location d''équipement'!Q67</f>
        <v>0</v>
      </c>
      <c r="N159" s="27"/>
      <c r="O159" s="27"/>
      <c r="P159" s="27"/>
      <c r="Q159" s="160">
        <f>IF('Location d''équipement'!O67&gt;0,'Location d''équipement'!O67,'Location d''équipement'!P67)</f>
        <v>0</v>
      </c>
      <c r="R159" s="27"/>
      <c r="S159" s="158"/>
      <c r="T159" s="153"/>
      <c r="U159" s="158"/>
      <c r="V159" s="153"/>
      <c r="W159" s="155"/>
      <c r="X159" s="14"/>
      <c r="Y159" s="158"/>
      <c r="Z159" s="159"/>
      <c r="AA159" s="158"/>
      <c r="AB159" s="159"/>
      <c r="AC159" s="36"/>
      <c r="AD159" s="27"/>
      <c r="AE159" s="160">
        <f>'Location d''équipement'!Q72</f>
        <v>0</v>
      </c>
      <c r="AF159" s="27"/>
      <c r="AG159" s="27"/>
      <c r="AH159" s="27"/>
      <c r="AI159" s="160">
        <f>IF('Location d''équipement'!O72&gt;0,'Location d''équipement'!O72,'Location d''équipement'!P72)</f>
        <v>0</v>
      </c>
      <c r="AJ159" s="27"/>
      <c r="AK159" s="158"/>
      <c r="AL159" s="153"/>
      <c r="AM159" s="158"/>
      <c r="AN159" s="153"/>
      <c r="AO159" s="155"/>
    </row>
    <row r="160" spans="1:60" ht="20.25" x14ac:dyDescent="0.25">
      <c r="G160" s="158"/>
      <c r="H160" s="159"/>
      <c r="I160" s="158"/>
      <c r="J160" s="159"/>
      <c r="K160" s="34" t="s">
        <v>78</v>
      </c>
      <c r="L160" s="41"/>
      <c r="M160" s="160"/>
      <c r="N160" s="41"/>
      <c r="O160" s="156">
        <f>'Location d''équipement'!N67</f>
        <v>0</v>
      </c>
      <c r="P160" s="41"/>
      <c r="Q160" s="160"/>
      <c r="R160" s="41"/>
      <c r="S160" s="158"/>
      <c r="T160" s="153"/>
      <c r="U160" s="158"/>
      <c r="V160" s="153"/>
      <c r="W160" s="155"/>
      <c r="X160" s="14"/>
      <c r="Y160" s="158"/>
      <c r="Z160" s="159"/>
      <c r="AA160" s="158"/>
      <c r="AB160" s="159"/>
      <c r="AC160" s="34" t="s">
        <v>78</v>
      </c>
      <c r="AD160" s="41"/>
      <c r="AE160" s="160"/>
      <c r="AF160" s="41"/>
      <c r="AG160" s="156">
        <f>'Location d''équipement'!N72</f>
        <v>0</v>
      </c>
      <c r="AH160" s="41"/>
      <c r="AI160" s="160"/>
      <c r="AJ160" s="41"/>
      <c r="AK160" s="158"/>
      <c r="AL160" s="153"/>
      <c r="AM160" s="158"/>
      <c r="AN160" s="153"/>
      <c r="AO160" s="155"/>
    </row>
    <row r="161" spans="1:60" x14ac:dyDescent="0.25">
      <c r="G161" s="158"/>
      <c r="H161" s="159"/>
      <c r="I161" s="158"/>
      <c r="J161" s="159"/>
      <c r="K161" s="37"/>
      <c r="L161" s="41"/>
      <c r="M161" s="160"/>
      <c r="N161" s="41"/>
      <c r="O161" s="157"/>
      <c r="P161" s="41"/>
      <c r="Q161" s="160"/>
      <c r="R161" s="41"/>
      <c r="S161" s="158"/>
      <c r="T161" s="153"/>
      <c r="U161" s="158"/>
      <c r="V161" s="153"/>
      <c r="W161" s="155"/>
      <c r="X161" s="14"/>
      <c r="Y161" s="158"/>
      <c r="Z161" s="159"/>
      <c r="AA161" s="158"/>
      <c r="AB161" s="159"/>
      <c r="AC161" s="37"/>
      <c r="AD161" s="41"/>
      <c r="AE161" s="160"/>
      <c r="AF161" s="41"/>
      <c r="AG161" s="157"/>
      <c r="AH161" s="41"/>
      <c r="AI161" s="160"/>
      <c r="AJ161" s="41"/>
      <c r="AK161" s="158"/>
      <c r="AL161" s="153"/>
      <c r="AM161" s="158"/>
      <c r="AN161" s="153"/>
      <c r="AO161" s="155"/>
    </row>
    <row r="162" spans="1:60" ht="23.25" x14ac:dyDescent="0.25">
      <c r="G162" s="158"/>
      <c r="H162" s="159"/>
      <c r="I162" s="158"/>
      <c r="J162" s="159"/>
      <c r="K162" s="34" t="s">
        <v>79</v>
      </c>
      <c r="L162" s="14"/>
      <c r="M162" s="160"/>
      <c r="N162" s="14"/>
      <c r="O162" s="14"/>
      <c r="P162" s="14"/>
      <c r="Q162" s="160"/>
      <c r="R162" s="14"/>
      <c r="S162" s="158"/>
      <c r="T162" s="153"/>
      <c r="U162" s="158"/>
      <c r="V162" s="153"/>
      <c r="W162" s="155"/>
      <c r="X162" s="14"/>
      <c r="Y162" s="158"/>
      <c r="Z162" s="159"/>
      <c r="AA162" s="158"/>
      <c r="AB162" s="159"/>
      <c r="AC162" s="34" t="s">
        <v>79</v>
      </c>
      <c r="AD162" s="14"/>
      <c r="AE162" s="160"/>
      <c r="AF162" s="14"/>
      <c r="AG162" s="14"/>
      <c r="AH162" s="14"/>
      <c r="AI162" s="160"/>
      <c r="AJ162" s="14"/>
      <c r="AK162" s="158"/>
      <c r="AL162" s="153"/>
      <c r="AM162" s="158"/>
      <c r="AN162" s="153"/>
      <c r="AO162" s="155"/>
    </row>
    <row r="163" spans="1:60" s="14" customFormat="1" ht="13.5" customHeight="1" x14ac:dyDescent="0.25">
      <c r="A163" s="40"/>
      <c r="B163" s="40"/>
      <c r="C163" s="40"/>
      <c r="D163" s="40"/>
      <c r="E163" s="40"/>
      <c r="F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</row>
    <row r="164" spans="1:60" ht="68.25" customHeight="1" x14ac:dyDescent="0.25">
      <c r="G164" s="158" t="s">
        <v>77</v>
      </c>
      <c r="H164" s="159" t="str">
        <f>'Location d''équipement'!$F$6&amp;"    /    "&amp;'Location d''équipement'!$C$6</f>
        <v xml:space="preserve">    /    </v>
      </c>
      <c r="I164" s="158" t="s">
        <v>81</v>
      </c>
      <c r="J164" s="159">
        <f>'Location d''équipement'!$L$6</f>
        <v>0</v>
      </c>
      <c r="K164" s="34" t="s">
        <v>80</v>
      </c>
      <c r="L164" s="35"/>
      <c r="M164" s="34" t="s">
        <v>76</v>
      </c>
      <c r="N164" s="35"/>
      <c r="O164" s="38" t="s">
        <v>75</v>
      </c>
      <c r="P164" s="35"/>
      <c r="Q164" s="38" t="s">
        <v>74</v>
      </c>
      <c r="R164" s="35"/>
      <c r="S164" s="158"/>
      <c r="T164" s="153">
        <f>'Location d''équipement'!C68</f>
        <v>0</v>
      </c>
      <c r="U164" s="158"/>
      <c r="V164" s="153">
        <f>'Location d''équipement'!B68</f>
        <v>0</v>
      </c>
      <c r="W164" s="155" t="str">
        <f>"#"&amp;"   "&amp;'Location d''équipement'!A68</f>
        <v>#   53</v>
      </c>
      <c r="X164" s="14"/>
      <c r="Y164" s="158" t="s">
        <v>77</v>
      </c>
      <c r="Z164" s="159" t="str">
        <f>'Location d''équipement'!$F$6&amp;"    /    "&amp;'Location d''équipement'!$C$6</f>
        <v xml:space="preserve">    /    </v>
      </c>
      <c r="AA164" s="158" t="s">
        <v>81</v>
      </c>
      <c r="AB164" s="159">
        <f>'Location d''équipement'!$L$6</f>
        <v>0</v>
      </c>
      <c r="AC164" s="34" t="s">
        <v>80</v>
      </c>
      <c r="AD164" s="35"/>
      <c r="AE164" s="34" t="s">
        <v>76</v>
      </c>
      <c r="AF164" s="35"/>
      <c r="AG164" s="38" t="s">
        <v>75</v>
      </c>
      <c r="AH164" s="35"/>
      <c r="AI164" s="38" t="s">
        <v>74</v>
      </c>
      <c r="AJ164" s="35"/>
      <c r="AK164" s="158"/>
      <c r="AL164" s="153">
        <f>'Location d''équipement'!C73</f>
        <v>0</v>
      </c>
      <c r="AM164" s="158"/>
      <c r="AN164" s="153">
        <f>'Location d''équipement'!B73</f>
        <v>0</v>
      </c>
      <c r="AO164" s="155" t="str">
        <f>"#"&amp;"   "&amp;'Location d''équipement'!A73</f>
        <v>#   58</v>
      </c>
    </row>
    <row r="165" spans="1:60" ht="15" customHeight="1" x14ac:dyDescent="0.25">
      <c r="G165" s="158"/>
      <c r="H165" s="159"/>
      <c r="I165" s="158"/>
      <c r="J165" s="159"/>
      <c r="K165" s="36"/>
      <c r="L165" s="27"/>
      <c r="M165" s="160">
        <f>'Location d''équipement'!Q68</f>
        <v>0</v>
      </c>
      <c r="N165" s="27"/>
      <c r="O165" s="27"/>
      <c r="P165" s="27"/>
      <c r="Q165" s="160">
        <f>IF('Location d''équipement'!O68&gt;0,'Location d''équipement'!O68,'Location d''équipement'!P68)</f>
        <v>0</v>
      </c>
      <c r="R165" s="27"/>
      <c r="S165" s="158"/>
      <c r="T165" s="153"/>
      <c r="U165" s="158"/>
      <c r="V165" s="153"/>
      <c r="W165" s="155"/>
      <c r="X165" s="14"/>
      <c r="Y165" s="158"/>
      <c r="Z165" s="159"/>
      <c r="AA165" s="158"/>
      <c r="AB165" s="159"/>
      <c r="AC165" s="36"/>
      <c r="AD165" s="27"/>
      <c r="AE165" s="160">
        <f>'Location d''équipement'!Q73</f>
        <v>0</v>
      </c>
      <c r="AF165" s="27"/>
      <c r="AG165" s="27"/>
      <c r="AH165" s="27"/>
      <c r="AI165" s="160">
        <f>IF('Location d''équipement'!O73&gt;0,'Location d''équipement'!O73,'Location d''équipement'!P73)</f>
        <v>0</v>
      </c>
      <c r="AJ165" s="27"/>
      <c r="AK165" s="158"/>
      <c r="AL165" s="153"/>
      <c r="AM165" s="158"/>
      <c r="AN165" s="153"/>
      <c r="AO165" s="155"/>
    </row>
    <row r="166" spans="1:60" ht="20.25" x14ac:dyDescent="0.25">
      <c r="G166" s="158"/>
      <c r="H166" s="159"/>
      <c r="I166" s="158"/>
      <c r="J166" s="159"/>
      <c r="K166" s="34" t="s">
        <v>78</v>
      </c>
      <c r="L166" s="41"/>
      <c r="M166" s="160"/>
      <c r="N166" s="41"/>
      <c r="O166" s="156">
        <f>'Location d''équipement'!N68</f>
        <v>0</v>
      </c>
      <c r="P166" s="41"/>
      <c r="Q166" s="160"/>
      <c r="R166" s="41"/>
      <c r="S166" s="158"/>
      <c r="T166" s="153"/>
      <c r="U166" s="158"/>
      <c r="V166" s="153"/>
      <c r="W166" s="155"/>
      <c r="X166" s="14"/>
      <c r="Y166" s="158"/>
      <c r="Z166" s="159"/>
      <c r="AA166" s="158"/>
      <c r="AB166" s="159"/>
      <c r="AC166" s="34" t="s">
        <v>78</v>
      </c>
      <c r="AD166" s="41"/>
      <c r="AE166" s="160"/>
      <c r="AF166" s="41"/>
      <c r="AG166" s="156">
        <f>'Location d''équipement'!N73</f>
        <v>0</v>
      </c>
      <c r="AH166" s="41"/>
      <c r="AI166" s="160"/>
      <c r="AJ166" s="41"/>
      <c r="AK166" s="158"/>
      <c r="AL166" s="153"/>
      <c r="AM166" s="158"/>
      <c r="AN166" s="153"/>
      <c r="AO166" s="155"/>
    </row>
    <row r="167" spans="1:60" x14ac:dyDescent="0.25">
      <c r="G167" s="158"/>
      <c r="H167" s="159"/>
      <c r="I167" s="158"/>
      <c r="J167" s="159"/>
      <c r="K167" s="37"/>
      <c r="L167" s="41"/>
      <c r="M167" s="160"/>
      <c r="N167" s="41"/>
      <c r="O167" s="157"/>
      <c r="P167" s="41"/>
      <c r="Q167" s="160"/>
      <c r="R167" s="41"/>
      <c r="S167" s="158"/>
      <c r="T167" s="153"/>
      <c r="U167" s="158"/>
      <c r="V167" s="153"/>
      <c r="W167" s="155"/>
      <c r="X167" s="14"/>
      <c r="Y167" s="158"/>
      <c r="Z167" s="159"/>
      <c r="AA167" s="158"/>
      <c r="AB167" s="159"/>
      <c r="AC167" s="37"/>
      <c r="AD167" s="41"/>
      <c r="AE167" s="160"/>
      <c r="AF167" s="41"/>
      <c r="AG167" s="157"/>
      <c r="AH167" s="41"/>
      <c r="AI167" s="160"/>
      <c r="AJ167" s="41"/>
      <c r="AK167" s="158"/>
      <c r="AL167" s="153"/>
      <c r="AM167" s="158"/>
      <c r="AN167" s="153"/>
      <c r="AO167" s="155"/>
    </row>
    <row r="168" spans="1:60" ht="23.25" x14ac:dyDescent="0.25">
      <c r="G168" s="158"/>
      <c r="H168" s="159"/>
      <c r="I168" s="158"/>
      <c r="J168" s="159"/>
      <c r="K168" s="34" t="s">
        <v>79</v>
      </c>
      <c r="L168" s="14"/>
      <c r="M168" s="160"/>
      <c r="N168" s="14"/>
      <c r="O168" s="14"/>
      <c r="P168" s="14"/>
      <c r="Q168" s="160"/>
      <c r="R168" s="14"/>
      <c r="S168" s="158"/>
      <c r="T168" s="153"/>
      <c r="U168" s="158"/>
      <c r="V168" s="153"/>
      <c r="W168" s="155"/>
      <c r="X168" s="14"/>
      <c r="Y168" s="158"/>
      <c r="Z168" s="159"/>
      <c r="AA168" s="158"/>
      <c r="AB168" s="159"/>
      <c r="AC168" s="34" t="s">
        <v>79</v>
      </c>
      <c r="AD168" s="14"/>
      <c r="AE168" s="160"/>
      <c r="AF168" s="14"/>
      <c r="AG168" s="14"/>
      <c r="AH168" s="14"/>
      <c r="AI168" s="160"/>
      <c r="AJ168" s="14"/>
      <c r="AK168" s="158"/>
      <c r="AL168" s="153"/>
      <c r="AM168" s="158"/>
      <c r="AN168" s="153"/>
      <c r="AO168" s="155"/>
    </row>
    <row r="169" spans="1:60" s="14" customFormat="1" ht="12.75" customHeight="1" x14ac:dyDescent="0.25">
      <c r="A169" s="40"/>
      <c r="B169" s="40"/>
      <c r="C169" s="40"/>
      <c r="D169" s="40"/>
      <c r="E169" s="40"/>
      <c r="F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</row>
    <row r="170" spans="1:60" ht="68.25" customHeight="1" x14ac:dyDescent="0.25">
      <c r="G170" s="158" t="s">
        <v>77</v>
      </c>
      <c r="H170" s="159" t="str">
        <f>'Location d''équipement'!$F$6&amp;"    /    "&amp;'Location d''équipement'!$C$6</f>
        <v xml:space="preserve">    /    </v>
      </c>
      <c r="I170" s="158" t="s">
        <v>81</v>
      </c>
      <c r="J170" s="159">
        <f>'Location d''équipement'!$L$6</f>
        <v>0</v>
      </c>
      <c r="K170" s="34" t="s">
        <v>80</v>
      </c>
      <c r="L170" s="35"/>
      <c r="M170" s="34" t="s">
        <v>76</v>
      </c>
      <c r="N170" s="35"/>
      <c r="O170" s="38" t="s">
        <v>75</v>
      </c>
      <c r="P170" s="35"/>
      <c r="Q170" s="38" t="s">
        <v>74</v>
      </c>
      <c r="R170" s="35"/>
      <c r="S170" s="158"/>
      <c r="T170" s="153">
        <f>'Location d''équipement'!C69</f>
        <v>0</v>
      </c>
      <c r="U170" s="158"/>
      <c r="V170" s="153">
        <f>'Location d''équipement'!B69</f>
        <v>0</v>
      </c>
      <c r="W170" s="155" t="str">
        <f>"#"&amp;"   "&amp;'Location d''équipement'!A69</f>
        <v>#   54</v>
      </c>
      <c r="X170" s="14"/>
      <c r="Y170" s="158" t="s">
        <v>77</v>
      </c>
      <c r="Z170" s="159" t="str">
        <f>'Location d''équipement'!$F$6&amp;"    /    "&amp;'Location d''équipement'!$C$6</f>
        <v xml:space="preserve">    /    </v>
      </c>
      <c r="AA170" s="158" t="s">
        <v>81</v>
      </c>
      <c r="AB170" s="159">
        <f>'Location d''équipement'!$L$6</f>
        <v>0</v>
      </c>
      <c r="AC170" s="34" t="s">
        <v>80</v>
      </c>
      <c r="AD170" s="35"/>
      <c r="AE170" s="34" t="s">
        <v>76</v>
      </c>
      <c r="AF170" s="35"/>
      <c r="AG170" s="38" t="s">
        <v>75</v>
      </c>
      <c r="AH170" s="35"/>
      <c r="AI170" s="38" t="s">
        <v>74</v>
      </c>
      <c r="AJ170" s="35"/>
      <c r="AK170" s="158"/>
      <c r="AL170" s="153">
        <f>'Location d''équipement'!C74</f>
        <v>0</v>
      </c>
      <c r="AM170" s="158"/>
      <c r="AN170" s="153">
        <f>'Location d''équipement'!B74</f>
        <v>0</v>
      </c>
      <c r="AO170" s="155" t="str">
        <f>"#"&amp;"   "&amp;'Location d''équipement'!A74</f>
        <v>#   59</v>
      </c>
    </row>
    <row r="171" spans="1:60" ht="15" customHeight="1" x14ac:dyDescent="0.25">
      <c r="G171" s="158"/>
      <c r="H171" s="159"/>
      <c r="I171" s="158"/>
      <c r="J171" s="159"/>
      <c r="K171" s="36"/>
      <c r="L171" s="27"/>
      <c r="M171" s="160">
        <f>'Location d''équipement'!Q69</f>
        <v>0</v>
      </c>
      <c r="N171" s="27"/>
      <c r="O171" s="27"/>
      <c r="P171" s="27"/>
      <c r="Q171" s="160">
        <f>IF('Location d''équipement'!O69&gt;0,'Location d''équipement'!O69,'Location d''équipement'!P69)</f>
        <v>0</v>
      </c>
      <c r="R171" s="27"/>
      <c r="S171" s="158"/>
      <c r="T171" s="153"/>
      <c r="U171" s="158"/>
      <c r="V171" s="153"/>
      <c r="W171" s="155"/>
      <c r="X171" s="14"/>
      <c r="Y171" s="158"/>
      <c r="Z171" s="159"/>
      <c r="AA171" s="158"/>
      <c r="AB171" s="159"/>
      <c r="AC171" s="36"/>
      <c r="AD171" s="27"/>
      <c r="AE171" s="160">
        <f>'Location d''équipement'!Q74</f>
        <v>0</v>
      </c>
      <c r="AF171" s="27"/>
      <c r="AG171" s="27"/>
      <c r="AH171" s="27"/>
      <c r="AI171" s="160">
        <f>IF('Location d''équipement'!O74&gt;0,'Location d''équipement'!O74,'Location d''équipement'!P74)</f>
        <v>0</v>
      </c>
      <c r="AJ171" s="27"/>
      <c r="AK171" s="158"/>
      <c r="AL171" s="153"/>
      <c r="AM171" s="158"/>
      <c r="AN171" s="153"/>
      <c r="AO171" s="155"/>
    </row>
    <row r="172" spans="1:60" ht="20.25" x14ac:dyDescent="0.25">
      <c r="G172" s="158"/>
      <c r="H172" s="159"/>
      <c r="I172" s="158"/>
      <c r="J172" s="159"/>
      <c r="K172" s="34" t="s">
        <v>78</v>
      </c>
      <c r="L172" s="41"/>
      <c r="M172" s="160"/>
      <c r="N172" s="41"/>
      <c r="O172" s="156">
        <f>'Location d''équipement'!N69</f>
        <v>0</v>
      </c>
      <c r="P172" s="41"/>
      <c r="Q172" s="160"/>
      <c r="R172" s="41"/>
      <c r="S172" s="158"/>
      <c r="T172" s="153"/>
      <c r="U172" s="158"/>
      <c r="V172" s="153"/>
      <c r="W172" s="155"/>
      <c r="X172" s="14"/>
      <c r="Y172" s="158"/>
      <c r="Z172" s="159"/>
      <c r="AA172" s="158"/>
      <c r="AB172" s="159"/>
      <c r="AC172" s="34" t="s">
        <v>78</v>
      </c>
      <c r="AD172" s="41"/>
      <c r="AE172" s="160"/>
      <c r="AF172" s="41"/>
      <c r="AG172" s="156">
        <f>'Location d''équipement'!N74</f>
        <v>0</v>
      </c>
      <c r="AH172" s="41"/>
      <c r="AI172" s="160"/>
      <c r="AJ172" s="41"/>
      <c r="AK172" s="158"/>
      <c r="AL172" s="153"/>
      <c r="AM172" s="158"/>
      <c r="AN172" s="153"/>
      <c r="AO172" s="155"/>
    </row>
    <row r="173" spans="1:60" x14ac:dyDescent="0.25">
      <c r="G173" s="158"/>
      <c r="H173" s="159"/>
      <c r="I173" s="158"/>
      <c r="J173" s="159"/>
      <c r="K173" s="37"/>
      <c r="L173" s="41"/>
      <c r="M173" s="160"/>
      <c r="N173" s="41"/>
      <c r="O173" s="157"/>
      <c r="P173" s="41"/>
      <c r="Q173" s="160"/>
      <c r="R173" s="41"/>
      <c r="S173" s="158"/>
      <c r="T173" s="153"/>
      <c r="U173" s="158"/>
      <c r="V173" s="153"/>
      <c r="W173" s="155"/>
      <c r="X173" s="14"/>
      <c r="Y173" s="158"/>
      <c r="Z173" s="159"/>
      <c r="AA173" s="158"/>
      <c r="AB173" s="159"/>
      <c r="AC173" s="37"/>
      <c r="AD173" s="41"/>
      <c r="AE173" s="160"/>
      <c r="AF173" s="41"/>
      <c r="AG173" s="157"/>
      <c r="AH173" s="41"/>
      <c r="AI173" s="160"/>
      <c r="AJ173" s="41"/>
      <c r="AK173" s="158"/>
      <c r="AL173" s="153"/>
      <c r="AM173" s="158"/>
      <c r="AN173" s="153"/>
      <c r="AO173" s="155"/>
    </row>
    <row r="174" spans="1:60" ht="23.25" x14ac:dyDescent="0.25">
      <c r="G174" s="158"/>
      <c r="H174" s="159"/>
      <c r="I174" s="158"/>
      <c r="J174" s="159"/>
      <c r="K174" s="34" t="s">
        <v>79</v>
      </c>
      <c r="L174" s="14"/>
      <c r="M174" s="160"/>
      <c r="N174" s="14"/>
      <c r="O174" s="14"/>
      <c r="P174" s="14"/>
      <c r="Q174" s="160"/>
      <c r="R174" s="14"/>
      <c r="S174" s="158"/>
      <c r="T174" s="153"/>
      <c r="U174" s="158"/>
      <c r="V174" s="153"/>
      <c r="W174" s="155"/>
      <c r="X174" s="14"/>
      <c r="Y174" s="158"/>
      <c r="Z174" s="159"/>
      <c r="AA174" s="158"/>
      <c r="AB174" s="159"/>
      <c r="AC174" s="34" t="s">
        <v>79</v>
      </c>
      <c r="AD174" s="14"/>
      <c r="AE174" s="160"/>
      <c r="AF174" s="14"/>
      <c r="AG174" s="14"/>
      <c r="AH174" s="14"/>
      <c r="AI174" s="160"/>
      <c r="AJ174" s="14"/>
      <c r="AK174" s="158"/>
      <c r="AL174" s="153"/>
      <c r="AM174" s="158"/>
      <c r="AN174" s="153"/>
      <c r="AO174" s="155"/>
    </row>
    <row r="175" spans="1:60" s="14" customFormat="1" ht="12.75" customHeight="1" x14ac:dyDescent="0.25">
      <c r="A175" s="40"/>
      <c r="B175" s="40"/>
      <c r="C175" s="40"/>
      <c r="D175" s="40"/>
      <c r="E175" s="40"/>
      <c r="F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</row>
    <row r="176" spans="1:60" ht="68.25" customHeight="1" x14ac:dyDescent="0.25">
      <c r="G176" s="158" t="s">
        <v>77</v>
      </c>
      <c r="H176" s="159" t="str">
        <f>'Location d''équipement'!$F$6&amp;"    /    "&amp;'Location d''équipement'!$C$6</f>
        <v xml:space="preserve">    /    </v>
      </c>
      <c r="I176" s="158" t="s">
        <v>81</v>
      </c>
      <c r="J176" s="159">
        <f>'Location d''équipement'!$L$6</f>
        <v>0</v>
      </c>
      <c r="K176" s="34" t="s">
        <v>80</v>
      </c>
      <c r="L176" s="35"/>
      <c r="M176" s="34" t="s">
        <v>76</v>
      </c>
      <c r="N176" s="35"/>
      <c r="O176" s="38" t="s">
        <v>75</v>
      </c>
      <c r="P176" s="35"/>
      <c r="Q176" s="38" t="s">
        <v>74</v>
      </c>
      <c r="R176" s="35"/>
      <c r="S176" s="158"/>
      <c r="T176" s="153">
        <f>'Location d''équipement'!C70</f>
        <v>0</v>
      </c>
      <c r="U176" s="158"/>
      <c r="V176" s="153">
        <f>'Location d''équipement'!B70</f>
        <v>0</v>
      </c>
      <c r="W176" s="155" t="str">
        <f>"#"&amp;"   "&amp;'Location d''équipement'!A70</f>
        <v>#   55</v>
      </c>
      <c r="X176" s="14"/>
      <c r="Y176" s="158" t="s">
        <v>77</v>
      </c>
      <c r="Z176" s="159" t="str">
        <f>'Location d''équipement'!$F$6&amp;"    /    "&amp;'Location d''équipement'!$C$6</f>
        <v xml:space="preserve">    /    </v>
      </c>
      <c r="AA176" s="158" t="s">
        <v>81</v>
      </c>
      <c r="AB176" s="159">
        <f>'Location d''équipement'!$L$6</f>
        <v>0</v>
      </c>
      <c r="AC176" s="34" t="s">
        <v>80</v>
      </c>
      <c r="AD176" s="35"/>
      <c r="AE176" s="34" t="s">
        <v>76</v>
      </c>
      <c r="AF176" s="35"/>
      <c r="AG176" s="38" t="s">
        <v>75</v>
      </c>
      <c r="AH176" s="35"/>
      <c r="AI176" s="38" t="s">
        <v>74</v>
      </c>
      <c r="AJ176" s="35"/>
      <c r="AK176" s="158"/>
      <c r="AL176" s="153">
        <f>'Location d''équipement'!C75</f>
        <v>0</v>
      </c>
      <c r="AM176" s="158"/>
      <c r="AN176" s="153">
        <f>'Location d''équipement'!B75</f>
        <v>0</v>
      </c>
      <c r="AO176" s="155" t="str">
        <f>"#"&amp;"   "&amp;'Location d''équipement'!A75</f>
        <v>#   60</v>
      </c>
    </row>
    <row r="177" spans="1:60" ht="15" customHeight="1" x14ac:dyDescent="0.25">
      <c r="G177" s="158"/>
      <c r="H177" s="159"/>
      <c r="I177" s="158"/>
      <c r="J177" s="159"/>
      <c r="K177" s="36"/>
      <c r="L177" s="27"/>
      <c r="M177" s="160">
        <f>'Location d''équipement'!Q70</f>
        <v>0</v>
      </c>
      <c r="N177" s="27"/>
      <c r="O177" s="27"/>
      <c r="P177" s="27"/>
      <c r="Q177" s="160">
        <f>IF('Location d''équipement'!O70&gt;0,'Location d''équipement'!O70,'Location d''équipement'!P70)</f>
        <v>0</v>
      </c>
      <c r="R177" s="27"/>
      <c r="S177" s="158"/>
      <c r="T177" s="153"/>
      <c r="U177" s="158"/>
      <c r="V177" s="153"/>
      <c r="W177" s="155"/>
      <c r="X177" s="14"/>
      <c r="Y177" s="158"/>
      <c r="Z177" s="159"/>
      <c r="AA177" s="158"/>
      <c r="AB177" s="159"/>
      <c r="AC177" s="36"/>
      <c r="AD177" s="27"/>
      <c r="AE177" s="160">
        <f>'Location d''équipement'!Q75</f>
        <v>0</v>
      </c>
      <c r="AF177" s="27"/>
      <c r="AG177" s="27"/>
      <c r="AH177" s="27"/>
      <c r="AI177" s="160">
        <f>IF('Location d''équipement'!O75&gt;0,'Location d''équipement'!O75,'Location d''équipement'!P75)</f>
        <v>0</v>
      </c>
      <c r="AJ177" s="27"/>
      <c r="AK177" s="158"/>
      <c r="AL177" s="153"/>
      <c r="AM177" s="158"/>
      <c r="AN177" s="153"/>
      <c r="AO177" s="155"/>
    </row>
    <row r="178" spans="1:60" ht="20.25" x14ac:dyDescent="0.25">
      <c r="G178" s="158"/>
      <c r="H178" s="159"/>
      <c r="I178" s="158"/>
      <c r="J178" s="159"/>
      <c r="K178" s="34" t="s">
        <v>78</v>
      </c>
      <c r="L178" s="41"/>
      <c r="M178" s="160"/>
      <c r="N178" s="41"/>
      <c r="O178" s="156">
        <f>'Location d''équipement'!N70</f>
        <v>0</v>
      </c>
      <c r="P178" s="41"/>
      <c r="Q178" s="160"/>
      <c r="R178" s="41"/>
      <c r="S178" s="158"/>
      <c r="T178" s="153"/>
      <c r="U178" s="158"/>
      <c r="V178" s="153"/>
      <c r="W178" s="155"/>
      <c r="X178" s="14"/>
      <c r="Y178" s="158"/>
      <c r="Z178" s="159"/>
      <c r="AA178" s="158"/>
      <c r="AB178" s="159"/>
      <c r="AC178" s="34" t="s">
        <v>78</v>
      </c>
      <c r="AD178" s="41"/>
      <c r="AE178" s="160"/>
      <c r="AF178" s="41"/>
      <c r="AG178" s="156">
        <f>'Location d''équipement'!N75</f>
        <v>0</v>
      </c>
      <c r="AH178" s="41"/>
      <c r="AI178" s="160"/>
      <c r="AJ178" s="41"/>
      <c r="AK178" s="158"/>
      <c r="AL178" s="153"/>
      <c r="AM178" s="158"/>
      <c r="AN178" s="153"/>
      <c r="AO178" s="155"/>
    </row>
    <row r="179" spans="1:60" x14ac:dyDescent="0.25">
      <c r="G179" s="158"/>
      <c r="H179" s="159"/>
      <c r="I179" s="158"/>
      <c r="J179" s="159"/>
      <c r="K179" s="37"/>
      <c r="L179" s="41"/>
      <c r="M179" s="160"/>
      <c r="N179" s="41"/>
      <c r="O179" s="157"/>
      <c r="P179" s="41"/>
      <c r="Q179" s="160"/>
      <c r="R179" s="41"/>
      <c r="S179" s="158"/>
      <c r="T179" s="153"/>
      <c r="U179" s="158"/>
      <c r="V179" s="153"/>
      <c r="W179" s="155"/>
      <c r="X179" s="14"/>
      <c r="Y179" s="158"/>
      <c r="Z179" s="159"/>
      <c r="AA179" s="158"/>
      <c r="AB179" s="159"/>
      <c r="AC179" s="37"/>
      <c r="AD179" s="41"/>
      <c r="AE179" s="160"/>
      <c r="AF179" s="41"/>
      <c r="AG179" s="157"/>
      <c r="AH179" s="41"/>
      <c r="AI179" s="160"/>
      <c r="AJ179" s="41"/>
      <c r="AK179" s="158"/>
      <c r="AL179" s="153"/>
      <c r="AM179" s="158"/>
      <c r="AN179" s="153"/>
      <c r="AO179" s="155"/>
    </row>
    <row r="180" spans="1:60" ht="23.25" x14ac:dyDescent="0.25">
      <c r="G180" s="158"/>
      <c r="H180" s="159"/>
      <c r="I180" s="158"/>
      <c r="J180" s="159"/>
      <c r="K180" s="34" t="s">
        <v>79</v>
      </c>
      <c r="L180" s="14"/>
      <c r="M180" s="160"/>
      <c r="N180" s="14"/>
      <c r="O180" s="14"/>
      <c r="P180" s="14"/>
      <c r="Q180" s="160"/>
      <c r="R180" s="14"/>
      <c r="S180" s="158"/>
      <c r="T180" s="153"/>
      <c r="U180" s="158"/>
      <c r="V180" s="153"/>
      <c r="W180" s="155"/>
      <c r="X180" s="14"/>
      <c r="Y180" s="158"/>
      <c r="Z180" s="159"/>
      <c r="AA180" s="158"/>
      <c r="AB180" s="159"/>
      <c r="AC180" s="34" t="s">
        <v>79</v>
      </c>
      <c r="AD180" s="14"/>
      <c r="AE180" s="160"/>
      <c r="AF180" s="14"/>
      <c r="AG180" s="14"/>
      <c r="AH180" s="14"/>
      <c r="AI180" s="160"/>
      <c r="AJ180" s="14"/>
      <c r="AK180" s="158"/>
      <c r="AL180" s="153"/>
      <c r="AM180" s="158"/>
      <c r="AN180" s="153"/>
      <c r="AO180" s="155"/>
    </row>
    <row r="181" spans="1:60" s="40" customFormat="1" ht="32.25" customHeight="1" x14ac:dyDescent="0.25">
      <c r="A181" s="93"/>
      <c r="B181" s="93"/>
      <c r="C181" s="93"/>
      <c r="D181" s="93"/>
      <c r="E181" s="93"/>
      <c r="F181" s="93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93"/>
      <c r="AQ181" s="93"/>
      <c r="AR181" s="93"/>
      <c r="AS181" s="93"/>
      <c r="AT181" s="93"/>
      <c r="AU181" s="93"/>
      <c r="AV181" s="93"/>
      <c r="AW181" s="93"/>
      <c r="AX181" s="93"/>
    </row>
    <row r="182" spans="1:60" ht="68.25" customHeight="1" x14ac:dyDescent="0.25">
      <c r="G182" s="158" t="s">
        <v>77</v>
      </c>
      <c r="H182" s="159" t="str">
        <f>'Location d''équipement'!$F$6&amp;"    /    "&amp;'Location d''équipement'!$C$6</f>
        <v xml:space="preserve">    /    </v>
      </c>
      <c r="I182" s="158" t="s">
        <v>81</v>
      </c>
      <c r="J182" s="159">
        <f>'Location d''équipement'!$L$6</f>
        <v>0</v>
      </c>
      <c r="K182" s="34" t="s">
        <v>80</v>
      </c>
      <c r="L182" s="35"/>
      <c r="M182" s="34" t="s">
        <v>76</v>
      </c>
      <c r="N182" s="35"/>
      <c r="O182" s="38" t="s">
        <v>75</v>
      </c>
      <c r="P182" s="35"/>
      <c r="Q182" s="38" t="s">
        <v>74</v>
      </c>
      <c r="R182" s="35"/>
      <c r="S182" s="154"/>
      <c r="T182" s="153">
        <f>'Location d''équipement'!C76</f>
        <v>0</v>
      </c>
      <c r="U182" s="154"/>
      <c r="V182" s="153">
        <f>'Location d''équipement'!B76</f>
        <v>0</v>
      </c>
      <c r="W182" s="155" t="str">
        <f>"#"&amp;"   "&amp;'Location d''équipement'!A76</f>
        <v>#   61</v>
      </c>
      <c r="X182" s="14"/>
      <c r="Y182" s="158" t="s">
        <v>77</v>
      </c>
      <c r="Z182" s="159" t="str">
        <f>'Location d''équipement'!$F$6&amp;"    /    "&amp;'Location d''équipement'!$C$6</f>
        <v xml:space="preserve">    /    </v>
      </c>
      <c r="AA182" s="158" t="s">
        <v>81</v>
      </c>
      <c r="AB182" s="159">
        <f>'Location d''équipement'!$L$6</f>
        <v>0</v>
      </c>
      <c r="AC182" s="34" t="s">
        <v>80</v>
      </c>
      <c r="AD182" s="35"/>
      <c r="AE182" s="34" t="s">
        <v>76</v>
      </c>
      <c r="AF182" s="35"/>
      <c r="AG182" s="38" t="s">
        <v>75</v>
      </c>
      <c r="AH182" s="35"/>
      <c r="AI182" s="38" t="s">
        <v>74</v>
      </c>
      <c r="AJ182" s="35"/>
      <c r="AK182" s="158"/>
      <c r="AL182" s="153">
        <f>'Location d''équipement'!C81</f>
        <v>0</v>
      </c>
      <c r="AM182" s="154"/>
      <c r="AN182" s="153">
        <f>'Location d''équipement'!B81</f>
        <v>0</v>
      </c>
      <c r="AO182" s="155" t="str">
        <f>"#"&amp;"   "&amp;'Location d''équipement'!A81</f>
        <v>#   66</v>
      </c>
    </row>
    <row r="183" spans="1:60" ht="15" customHeight="1" x14ac:dyDescent="0.25">
      <c r="G183" s="158"/>
      <c r="H183" s="159"/>
      <c r="I183" s="158"/>
      <c r="J183" s="159"/>
      <c r="K183" s="36"/>
      <c r="L183" s="27"/>
      <c r="M183" s="160">
        <f>'Location d''équipement'!Q76</f>
        <v>0</v>
      </c>
      <c r="N183" s="27"/>
      <c r="O183" s="27"/>
      <c r="P183" s="27"/>
      <c r="Q183" s="160">
        <f>IF('Location d''équipement'!O76&gt;0,'Location d''équipement'!O76,'Location d''équipement'!P76)</f>
        <v>0</v>
      </c>
      <c r="R183" s="27"/>
      <c r="S183" s="154"/>
      <c r="T183" s="153"/>
      <c r="U183" s="154"/>
      <c r="V183" s="153"/>
      <c r="W183" s="155"/>
      <c r="X183" s="14"/>
      <c r="Y183" s="158"/>
      <c r="Z183" s="159"/>
      <c r="AA183" s="158"/>
      <c r="AB183" s="159"/>
      <c r="AC183" s="36"/>
      <c r="AD183" s="27"/>
      <c r="AE183" s="160">
        <f>'Location d''équipement'!Q81</f>
        <v>0</v>
      </c>
      <c r="AF183" s="27"/>
      <c r="AG183" s="27"/>
      <c r="AH183" s="27"/>
      <c r="AI183" s="160">
        <f>IF('Location d''équipement'!O81&gt;0,'Location d''équipement'!O81,'Location d''équipement'!P81)</f>
        <v>0</v>
      </c>
      <c r="AJ183" s="27"/>
      <c r="AK183" s="158"/>
      <c r="AL183" s="153"/>
      <c r="AM183" s="154"/>
      <c r="AN183" s="153"/>
      <c r="AO183" s="155"/>
    </row>
    <row r="184" spans="1:60" ht="20.25" x14ac:dyDescent="0.25">
      <c r="G184" s="158"/>
      <c r="H184" s="159"/>
      <c r="I184" s="158"/>
      <c r="J184" s="159"/>
      <c r="K184" s="34" t="s">
        <v>78</v>
      </c>
      <c r="L184" s="39"/>
      <c r="M184" s="160"/>
      <c r="N184" s="39"/>
      <c r="O184" s="156">
        <f>'Location d''équipement'!N76</f>
        <v>0</v>
      </c>
      <c r="P184" s="39"/>
      <c r="Q184" s="160"/>
      <c r="R184" s="39"/>
      <c r="S184" s="154"/>
      <c r="T184" s="153"/>
      <c r="U184" s="154"/>
      <c r="V184" s="153"/>
      <c r="W184" s="155"/>
      <c r="X184" s="14"/>
      <c r="Y184" s="158"/>
      <c r="Z184" s="159"/>
      <c r="AA184" s="158"/>
      <c r="AB184" s="159"/>
      <c r="AC184" s="34" t="s">
        <v>78</v>
      </c>
      <c r="AD184" s="39"/>
      <c r="AE184" s="160"/>
      <c r="AF184" s="39"/>
      <c r="AG184" s="156">
        <f>'Location d''équipement'!N81</f>
        <v>0</v>
      </c>
      <c r="AH184" s="39"/>
      <c r="AI184" s="160"/>
      <c r="AJ184" s="39"/>
      <c r="AK184" s="158"/>
      <c r="AL184" s="153"/>
      <c r="AM184" s="154"/>
      <c r="AN184" s="153"/>
      <c r="AO184" s="155"/>
    </row>
    <row r="185" spans="1:60" x14ac:dyDescent="0.25">
      <c r="G185" s="158"/>
      <c r="H185" s="159"/>
      <c r="I185" s="158"/>
      <c r="J185" s="159"/>
      <c r="K185" s="37"/>
      <c r="L185" s="39"/>
      <c r="M185" s="160"/>
      <c r="N185" s="39"/>
      <c r="O185" s="157"/>
      <c r="P185" s="39"/>
      <c r="Q185" s="160"/>
      <c r="R185" s="39"/>
      <c r="S185" s="154"/>
      <c r="T185" s="153"/>
      <c r="U185" s="154"/>
      <c r="V185" s="153"/>
      <c r="W185" s="155"/>
      <c r="X185" s="14"/>
      <c r="Y185" s="158"/>
      <c r="Z185" s="159"/>
      <c r="AA185" s="158"/>
      <c r="AB185" s="159"/>
      <c r="AC185" s="37"/>
      <c r="AD185" s="39"/>
      <c r="AE185" s="160"/>
      <c r="AF185" s="39"/>
      <c r="AG185" s="157"/>
      <c r="AH185" s="39"/>
      <c r="AI185" s="160"/>
      <c r="AJ185" s="39"/>
      <c r="AK185" s="158"/>
      <c r="AL185" s="153"/>
      <c r="AM185" s="154"/>
      <c r="AN185" s="153"/>
      <c r="AO185" s="155"/>
    </row>
    <row r="186" spans="1:60" ht="23.25" x14ac:dyDescent="0.25">
      <c r="G186" s="158"/>
      <c r="H186" s="159"/>
      <c r="I186" s="158"/>
      <c r="J186" s="159"/>
      <c r="K186" s="34" t="s">
        <v>79</v>
      </c>
      <c r="L186" s="14"/>
      <c r="M186" s="160"/>
      <c r="N186" s="14"/>
      <c r="O186" s="14"/>
      <c r="P186" s="14"/>
      <c r="Q186" s="160"/>
      <c r="R186" s="14"/>
      <c r="S186" s="154"/>
      <c r="T186" s="153"/>
      <c r="U186" s="154"/>
      <c r="V186" s="153"/>
      <c r="W186" s="155"/>
      <c r="X186" s="14"/>
      <c r="Y186" s="158"/>
      <c r="Z186" s="159"/>
      <c r="AA186" s="158"/>
      <c r="AB186" s="159"/>
      <c r="AC186" s="34" t="s">
        <v>79</v>
      </c>
      <c r="AD186" s="14"/>
      <c r="AE186" s="160"/>
      <c r="AF186" s="14"/>
      <c r="AG186" s="14"/>
      <c r="AH186" s="14"/>
      <c r="AI186" s="160"/>
      <c r="AJ186" s="14"/>
      <c r="AK186" s="158"/>
      <c r="AL186" s="153"/>
      <c r="AM186" s="154"/>
      <c r="AN186" s="153"/>
      <c r="AO186" s="155"/>
    </row>
    <row r="187" spans="1:60" s="14" customFormat="1" ht="12.75" customHeight="1" x14ac:dyDescent="0.25">
      <c r="A187" s="40"/>
      <c r="B187" s="40"/>
      <c r="C187" s="40"/>
      <c r="D187" s="40"/>
      <c r="E187" s="40"/>
      <c r="F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</row>
    <row r="188" spans="1:60" ht="68.25" customHeight="1" x14ac:dyDescent="0.25">
      <c r="G188" s="158" t="s">
        <v>77</v>
      </c>
      <c r="H188" s="159" t="str">
        <f>'Location d''équipement'!$F$6&amp;"    /    "&amp;'Location d''équipement'!$C$6</f>
        <v xml:space="preserve">    /    </v>
      </c>
      <c r="I188" s="158" t="s">
        <v>81</v>
      </c>
      <c r="J188" s="159">
        <f>'Location d''équipement'!$L$6</f>
        <v>0</v>
      </c>
      <c r="K188" s="34" t="s">
        <v>80</v>
      </c>
      <c r="L188" s="35"/>
      <c r="M188" s="34" t="s">
        <v>76</v>
      </c>
      <c r="N188" s="35"/>
      <c r="O188" s="38" t="s">
        <v>75</v>
      </c>
      <c r="P188" s="35"/>
      <c r="Q188" s="38" t="s">
        <v>74</v>
      </c>
      <c r="R188" s="35"/>
      <c r="S188" s="158"/>
      <c r="T188" s="153">
        <f>'Location d''équipement'!C77</f>
        <v>0</v>
      </c>
      <c r="U188" s="158"/>
      <c r="V188" s="153">
        <f>'Location d''équipement'!B77</f>
        <v>0</v>
      </c>
      <c r="W188" s="155" t="str">
        <f>"#"&amp;"   "&amp;'Location d''équipement'!A77</f>
        <v>#   62</v>
      </c>
      <c r="X188" s="14"/>
      <c r="Y188" s="158" t="s">
        <v>77</v>
      </c>
      <c r="Z188" s="159" t="str">
        <f>'Location d''équipement'!$F$6&amp;"    /    "&amp;'Location d''équipement'!$C$6</f>
        <v xml:space="preserve">    /    </v>
      </c>
      <c r="AA188" s="158" t="s">
        <v>81</v>
      </c>
      <c r="AB188" s="159">
        <f>'Location d''équipement'!$L$6</f>
        <v>0</v>
      </c>
      <c r="AC188" s="34" t="s">
        <v>80</v>
      </c>
      <c r="AD188" s="35"/>
      <c r="AE188" s="34" t="s">
        <v>76</v>
      </c>
      <c r="AF188" s="35"/>
      <c r="AG188" s="38" t="s">
        <v>75</v>
      </c>
      <c r="AH188" s="35"/>
      <c r="AI188" s="38" t="s">
        <v>74</v>
      </c>
      <c r="AJ188" s="35"/>
      <c r="AK188" s="158"/>
      <c r="AL188" s="153">
        <f>'Location d''équipement'!C82</f>
        <v>0</v>
      </c>
      <c r="AM188" s="158"/>
      <c r="AN188" s="153">
        <f>'Location d''équipement'!B82</f>
        <v>0</v>
      </c>
      <c r="AO188" s="155" t="str">
        <f>"#"&amp;"   "&amp;'Location d''équipement'!A82</f>
        <v>#   67</v>
      </c>
    </row>
    <row r="189" spans="1:60" ht="15" customHeight="1" x14ac:dyDescent="0.25">
      <c r="G189" s="158"/>
      <c r="H189" s="159"/>
      <c r="I189" s="158"/>
      <c r="J189" s="159"/>
      <c r="K189" s="36"/>
      <c r="L189" s="27"/>
      <c r="M189" s="160">
        <f>'Location d''équipement'!Q77</f>
        <v>0</v>
      </c>
      <c r="N189" s="27"/>
      <c r="O189" s="27"/>
      <c r="P189" s="27"/>
      <c r="Q189" s="160">
        <f>IF('Location d''équipement'!O77&gt;0,'Location d''équipement'!O77,'Location d''équipement'!P77)</f>
        <v>0</v>
      </c>
      <c r="R189" s="27"/>
      <c r="S189" s="158"/>
      <c r="T189" s="153"/>
      <c r="U189" s="158"/>
      <c r="V189" s="153"/>
      <c r="W189" s="155"/>
      <c r="X189" s="14"/>
      <c r="Y189" s="158"/>
      <c r="Z189" s="159"/>
      <c r="AA189" s="158"/>
      <c r="AB189" s="159"/>
      <c r="AC189" s="36"/>
      <c r="AD189" s="27"/>
      <c r="AE189" s="160">
        <f>'Location d''équipement'!Q82</f>
        <v>0</v>
      </c>
      <c r="AF189" s="27"/>
      <c r="AG189" s="27"/>
      <c r="AH189" s="27"/>
      <c r="AI189" s="160">
        <f>IF('Location d''équipement'!O82&gt;0,'Location d''équipement'!O82,'Location d''équipement'!P82)</f>
        <v>0</v>
      </c>
      <c r="AJ189" s="27"/>
      <c r="AK189" s="158"/>
      <c r="AL189" s="153"/>
      <c r="AM189" s="158"/>
      <c r="AN189" s="153"/>
      <c r="AO189" s="155"/>
    </row>
    <row r="190" spans="1:60" ht="20.25" x14ac:dyDescent="0.25">
      <c r="G190" s="158"/>
      <c r="H190" s="159"/>
      <c r="I190" s="158"/>
      <c r="J190" s="159"/>
      <c r="K190" s="34" t="s">
        <v>78</v>
      </c>
      <c r="L190" s="39"/>
      <c r="M190" s="160"/>
      <c r="N190" s="39"/>
      <c r="O190" s="156">
        <f>'Location d''équipement'!N77</f>
        <v>0</v>
      </c>
      <c r="P190" s="39"/>
      <c r="Q190" s="160"/>
      <c r="R190" s="39"/>
      <c r="S190" s="158"/>
      <c r="T190" s="153"/>
      <c r="U190" s="158"/>
      <c r="V190" s="153"/>
      <c r="W190" s="155"/>
      <c r="X190" s="14"/>
      <c r="Y190" s="158"/>
      <c r="Z190" s="159"/>
      <c r="AA190" s="158"/>
      <c r="AB190" s="159"/>
      <c r="AC190" s="34" t="s">
        <v>78</v>
      </c>
      <c r="AD190" s="39"/>
      <c r="AE190" s="160"/>
      <c r="AF190" s="39"/>
      <c r="AG190" s="156">
        <f>'Location d''équipement'!N82</f>
        <v>0</v>
      </c>
      <c r="AH190" s="39"/>
      <c r="AI190" s="160"/>
      <c r="AJ190" s="39"/>
      <c r="AK190" s="158"/>
      <c r="AL190" s="153"/>
      <c r="AM190" s="158"/>
      <c r="AN190" s="153"/>
      <c r="AO190" s="155"/>
    </row>
    <row r="191" spans="1:60" x14ac:dyDescent="0.25">
      <c r="G191" s="158"/>
      <c r="H191" s="159"/>
      <c r="I191" s="158"/>
      <c r="J191" s="159"/>
      <c r="K191" s="37"/>
      <c r="L191" s="39"/>
      <c r="M191" s="160"/>
      <c r="N191" s="39"/>
      <c r="O191" s="157"/>
      <c r="P191" s="39"/>
      <c r="Q191" s="160"/>
      <c r="R191" s="39"/>
      <c r="S191" s="158"/>
      <c r="T191" s="153"/>
      <c r="U191" s="158"/>
      <c r="V191" s="153"/>
      <c r="W191" s="155"/>
      <c r="X191" s="14"/>
      <c r="Y191" s="158"/>
      <c r="Z191" s="159"/>
      <c r="AA191" s="158"/>
      <c r="AB191" s="159"/>
      <c r="AC191" s="37"/>
      <c r="AD191" s="39"/>
      <c r="AE191" s="160"/>
      <c r="AF191" s="39"/>
      <c r="AG191" s="157"/>
      <c r="AH191" s="39"/>
      <c r="AI191" s="160"/>
      <c r="AJ191" s="39"/>
      <c r="AK191" s="158"/>
      <c r="AL191" s="153"/>
      <c r="AM191" s="158"/>
      <c r="AN191" s="153"/>
      <c r="AO191" s="155"/>
    </row>
    <row r="192" spans="1:60" ht="23.25" x14ac:dyDescent="0.25">
      <c r="G192" s="158"/>
      <c r="H192" s="159"/>
      <c r="I192" s="158"/>
      <c r="J192" s="159"/>
      <c r="K192" s="34" t="s">
        <v>79</v>
      </c>
      <c r="L192" s="14"/>
      <c r="M192" s="160"/>
      <c r="N192" s="14"/>
      <c r="O192" s="14"/>
      <c r="P192" s="14"/>
      <c r="Q192" s="160"/>
      <c r="R192" s="14"/>
      <c r="S192" s="158"/>
      <c r="T192" s="153"/>
      <c r="U192" s="158"/>
      <c r="V192" s="153"/>
      <c r="W192" s="155"/>
      <c r="X192" s="14"/>
      <c r="Y192" s="158"/>
      <c r="Z192" s="159"/>
      <c r="AA192" s="158"/>
      <c r="AB192" s="159"/>
      <c r="AC192" s="34" t="s">
        <v>79</v>
      </c>
      <c r="AD192" s="14"/>
      <c r="AE192" s="160"/>
      <c r="AF192" s="14"/>
      <c r="AG192" s="14"/>
      <c r="AH192" s="14"/>
      <c r="AI192" s="160"/>
      <c r="AJ192" s="14"/>
      <c r="AK192" s="158"/>
      <c r="AL192" s="153"/>
      <c r="AM192" s="158"/>
      <c r="AN192" s="153"/>
      <c r="AO192" s="155"/>
    </row>
    <row r="193" spans="1:60" s="14" customFormat="1" ht="13.5" customHeight="1" x14ac:dyDescent="0.25">
      <c r="A193" s="40"/>
      <c r="B193" s="40"/>
      <c r="C193" s="40"/>
      <c r="D193" s="40"/>
      <c r="E193" s="40"/>
      <c r="F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</row>
    <row r="194" spans="1:60" ht="68.25" customHeight="1" x14ac:dyDescent="0.25">
      <c r="G194" s="158" t="s">
        <v>77</v>
      </c>
      <c r="H194" s="159" t="str">
        <f>'Location d''équipement'!$F$6&amp;"    /    "&amp;'Location d''équipement'!$C$6</f>
        <v xml:space="preserve">    /    </v>
      </c>
      <c r="I194" s="158" t="s">
        <v>81</v>
      </c>
      <c r="J194" s="159">
        <f>'Location d''équipement'!$L$6</f>
        <v>0</v>
      </c>
      <c r="K194" s="34" t="s">
        <v>80</v>
      </c>
      <c r="L194" s="35"/>
      <c r="M194" s="34" t="s">
        <v>76</v>
      </c>
      <c r="N194" s="35"/>
      <c r="O194" s="38" t="s">
        <v>75</v>
      </c>
      <c r="P194" s="35"/>
      <c r="Q194" s="38" t="s">
        <v>74</v>
      </c>
      <c r="R194" s="35"/>
      <c r="S194" s="158"/>
      <c r="T194" s="153">
        <f>'Location d''équipement'!C78</f>
        <v>0</v>
      </c>
      <c r="U194" s="158"/>
      <c r="V194" s="153">
        <f>'Location d''équipement'!B78</f>
        <v>0</v>
      </c>
      <c r="W194" s="155" t="str">
        <f>"#"&amp;"   "&amp;'Location d''équipement'!A78</f>
        <v>#   63</v>
      </c>
      <c r="X194" s="14"/>
      <c r="Y194" s="158" t="s">
        <v>77</v>
      </c>
      <c r="Z194" s="159" t="str">
        <f>'Location d''équipement'!$F$6&amp;"    /    "&amp;'Location d''équipement'!$C$6</f>
        <v xml:space="preserve">    /    </v>
      </c>
      <c r="AA194" s="158" t="s">
        <v>81</v>
      </c>
      <c r="AB194" s="159">
        <f>'Location d''équipement'!$L$6</f>
        <v>0</v>
      </c>
      <c r="AC194" s="34" t="s">
        <v>80</v>
      </c>
      <c r="AD194" s="35"/>
      <c r="AE194" s="34" t="s">
        <v>76</v>
      </c>
      <c r="AF194" s="35"/>
      <c r="AG194" s="38" t="s">
        <v>75</v>
      </c>
      <c r="AH194" s="35"/>
      <c r="AI194" s="38" t="s">
        <v>74</v>
      </c>
      <c r="AJ194" s="35"/>
      <c r="AK194" s="158"/>
      <c r="AL194" s="153">
        <f>'Location d''équipement'!C83</f>
        <v>0</v>
      </c>
      <c r="AM194" s="158"/>
      <c r="AN194" s="153">
        <f>'Location d''équipement'!B83</f>
        <v>0</v>
      </c>
      <c r="AO194" s="155" t="str">
        <f>"#"&amp;"   "&amp;'Location d''équipement'!A83</f>
        <v>#   68</v>
      </c>
    </row>
    <row r="195" spans="1:60" ht="15" customHeight="1" x14ac:dyDescent="0.25">
      <c r="G195" s="158"/>
      <c r="H195" s="159"/>
      <c r="I195" s="158"/>
      <c r="J195" s="159"/>
      <c r="K195" s="36"/>
      <c r="L195" s="27"/>
      <c r="M195" s="160">
        <f>'Location d''équipement'!Q78</f>
        <v>0</v>
      </c>
      <c r="N195" s="27"/>
      <c r="O195" s="27"/>
      <c r="P195" s="27"/>
      <c r="Q195" s="160">
        <f>IF('Location d''équipement'!O78&gt;0,'Location d''équipement'!O78,'Location d''équipement'!P78)</f>
        <v>0</v>
      </c>
      <c r="R195" s="27"/>
      <c r="S195" s="158"/>
      <c r="T195" s="153"/>
      <c r="U195" s="158"/>
      <c r="V195" s="153"/>
      <c r="W195" s="155"/>
      <c r="X195" s="14"/>
      <c r="Y195" s="158"/>
      <c r="Z195" s="159"/>
      <c r="AA195" s="158"/>
      <c r="AB195" s="159"/>
      <c r="AC195" s="36"/>
      <c r="AD195" s="27"/>
      <c r="AE195" s="160">
        <f>'Location d''équipement'!Q83</f>
        <v>0</v>
      </c>
      <c r="AF195" s="27"/>
      <c r="AG195" s="27"/>
      <c r="AH195" s="27"/>
      <c r="AI195" s="160">
        <f>IF('Location d''équipement'!O83&gt;0,'Location d''équipement'!O83,'Location d''équipement'!P83)</f>
        <v>0</v>
      </c>
      <c r="AJ195" s="27"/>
      <c r="AK195" s="158"/>
      <c r="AL195" s="153"/>
      <c r="AM195" s="158"/>
      <c r="AN195" s="153"/>
      <c r="AO195" s="155"/>
    </row>
    <row r="196" spans="1:60" ht="20.25" x14ac:dyDescent="0.25">
      <c r="G196" s="158"/>
      <c r="H196" s="159"/>
      <c r="I196" s="158"/>
      <c r="J196" s="159"/>
      <c r="K196" s="34" t="s">
        <v>78</v>
      </c>
      <c r="L196" s="39"/>
      <c r="M196" s="160"/>
      <c r="N196" s="39"/>
      <c r="O196" s="156">
        <f>'Location d''équipement'!N78</f>
        <v>0</v>
      </c>
      <c r="P196" s="39"/>
      <c r="Q196" s="160"/>
      <c r="R196" s="39"/>
      <c r="S196" s="158"/>
      <c r="T196" s="153"/>
      <c r="U196" s="158"/>
      <c r="V196" s="153"/>
      <c r="W196" s="155"/>
      <c r="X196" s="14"/>
      <c r="Y196" s="158"/>
      <c r="Z196" s="159"/>
      <c r="AA196" s="158"/>
      <c r="AB196" s="159"/>
      <c r="AC196" s="34" t="s">
        <v>78</v>
      </c>
      <c r="AD196" s="39"/>
      <c r="AE196" s="160"/>
      <c r="AF196" s="39"/>
      <c r="AG196" s="156">
        <f>'Location d''équipement'!N83</f>
        <v>0</v>
      </c>
      <c r="AH196" s="39"/>
      <c r="AI196" s="160"/>
      <c r="AJ196" s="39"/>
      <c r="AK196" s="158"/>
      <c r="AL196" s="153"/>
      <c r="AM196" s="158"/>
      <c r="AN196" s="153"/>
      <c r="AO196" s="155"/>
    </row>
    <row r="197" spans="1:60" x14ac:dyDescent="0.25">
      <c r="G197" s="158"/>
      <c r="H197" s="159"/>
      <c r="I197" s="158"/>
      <c r="J197" s="159"/>
      <c r="K197" s="37"/>
      <c r="L197" s="39"/>
      <c r="M197" s="160"/>
      <c r="N197" s="39"/>
      <c r="O197" s="157"/>
      <c r="P197" s="39"/>
      <c r="Q197" s="160"/>
      <c r="R197" s="39"/>
      <c r="S197" s="158"/>
      <c r="T197" s="153"/>
      <c r="U197" s="158"/>
      <c r="V197" s="153"/>
      <c r="W197" s="155"/>
      <c r="X197" s="14"/>
      <c r="Y197" s="158"/>
      <c r="Z197" s="159"/>
      <c r="AA197" s="158"/>
      <c r="AB197" s="159"/>
      <c r="AC197" s="37"/>
      <c r="AD197" s="39"/>
      <c r="AE197" s="160"/>
      <c r="AF197" s="39"/>
      <c r="AG197" s="157"/>
      <c r="AH197" s="39"/>
      <c r="AI197" s="160"/>
      <c r="AJ197" s="39"/>
      <c r="AK197" s="158"/>
      <c r="AL197" s="153"/>
      <c r="AM197" s="158"/>
      <c r="AN197" s="153"/>
      <c r="AO197" s="155"/>
    </row>
    <row r="198" spans="1:60" ht="23.25" x14ac:dyDescent="0.25">
      <c r="G198" s="158"/>
      <c r="H198" s="159"/>
      <c r="I198" s="158"/>
      <c r="J198" s="159"/>
      <c r="K198" s="34" t="s">
        <v>79</v>
      </c>
      <c r="L198" s="14"/>
      <c r="M198" s="160"/>
      <c r="N198" s="14"/>
      <c r="O198" s="14"/>
      <c r="P198" s="14"/>
      <c r="Q198" s="160"/>
      <c r="R198" s="14"/>
      <c r="S198" s="158"/>
      <c r="T198" s="153"/>
      <c r="U198" s="158"/>
      <c r="V198" s="153"/>
      <c r="W198" s="155"/>
      <c r="X198" s="14"/>
      <c r="Y198" s="158"/>
      <c r="Z198" s="159"/>
      <c r="AA198" s="158"/>
      <c r="AB198" s="159"/>
      <c r="AC198" s="34" t="s">
        <v>79</v>
      </c>
      <c r="AD198" s="14"/>
      <c r="AE198" s="160"/>
      <c r="AF198" s="14"/>
      <c r="AG198" s="14"/>
      <c r="AH198" s="14"/>
      <c r="AI198" s="160"/>
      <c r="AJ198" s="14"/>
      <c r="AK198" s="158"/>
      <c r="AL198" s="153"/>
      <c r="AM198" s="158"/>
      <c r="AN198" s="153"/>
      <c r="AO198" s="155"/>
    </row>
    <row r="199" spans="1:60" s="14" customFormat="1" ht="12.75" customHeight="1" x14ac:dyDescent="0.25">
      <c r="A199" s="40"/>
      <c r="B199" s="40"/>
      <c r="C199" s="40"/>
      <c r="D199" s="40"/>
      <c r="E199" s="40"/>
      <c r="F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</row>
    <row r="200" spans="1:60" ht="68.25" customHeight="1" x14ac:dyDescent="0.25">
      <c r="G200" s="158" t="s">
        <v>77</v>
      </c>
      <c r="H200" s="159" t="str">
        <f>'Location d''équipement'!$F$6&amp;"    /    "&amp;'Location d''équipement'!$C$6</f>
        <v xml:space="preserve">    /    </v>
      </c>
      <c r="I200" s="158" t="s">
        <v>81</v>
      </c>
      <c r="J200" s="159">
        <f>'Location d''équipement'!$L$6</f>
        <v>0</v>
      </c>
      <c r="K200" s="34" t="s">
        <v>80</v>
      </c>
      <c r="L200" s="35"/>
      <c r="M200" s="34" t="s">
        <v>76</v>
      </c>
      <c r="N200" s="35"/>
      <c r="O200" s="38" t="s">
        <v>75</v>
      </c>
      <c r="P200" s="35"/>
      <c r="Q200" s="38" t="s">
        <v>74</v>
      </c>
      <c r="R200" s="35"/>
      <c r="S200" s="158"/>
      <c r="T200" s="153">
        <f>'Location d''équipement'!C79</f>
        <v>0</v>
      </c>
      <c r="U200" s="158"/>
      <c r="V200" s="153">
        <f>'Location d''équipement'!B79</f>
        <v>0</v>
      </c>
      <c r="W200" s="155" t="str">
        <f>"#"&amp;"   "&amp;'Location d''équipement'!A79</f>
        <v>#   64</v>
      </c>
      <c r="X200" s="14"/>
      <c r="Y200" s="158" t="s">
        <v>77</v>
      </c>
      <c r="Z200" s="159" t="str">
        <f>'Location d''équipement'!$F$6&amp;"    /    "&amp;'Location d''équipement'!$C$6</f>
        <v xml:space="preserve">    /    </v>
      </c>
      <c r="AA200" s="158" t="s">
        <v>81</v>
      </c>
      <c r="AB200" s="159">
        <f>'Location d''équipement'!$L$6</f>
        <v>0</v>
      </c>
      <c r="AC200" s="34" t="s">
        <v>80</v>
      </c>
      <c r="AD200" s="35"/>
      <c r="AE200" s="34" t="s">
        <v>76</v>
      </c>
      <c r="AF200" s="35"/>
      <c r="AG200" s="38" t="s">
        <v>75</v>
      </c>
      <c r="AH200" s="35"/>
      <c r="AI200" s="38" t="s">
        <v>74</v>
      </c>
      <c r="AJ200" s="35"/>
      <c r="AK200" s="158"/>
      <c r="AL200" s="153">
        <f>'Location d''équipement'!C84</f>
        <v>0</v>
      </c>
      <c r="AM200" s="158"/>
      <c r="AN200" s="153">
        <f>'Location d''équipement'!B84</f>
        <v>0</v>
      </c>
      <c r="AO200" s="155" t="str">
        <f>"#"&amp;"   "&amp;'Location d''équipement'!A84</f>
        <v>#   69</v>
      </c>
    </row>
    <row r="201" spans="1:60" ht="15" customHeight="1" x14ac:dyDescent="0.25">
      <c r="G201" s="158"/>
      <c r="H201" s="159"/>
      <c r="I201" s="158"/>
      <c r="J201" s="159"/>
      <c r="K201" s="36"/>
      <c r="L201" s="27"/>
      <c r="M201" s="160">
        <f>'Location d''équipement'!Q79</f>
        <v>0</v>
      </c>
      <c r="N201" s="27"/>
      <c r="O201" s="27"/>
      <c r="P201" s="27"/>
      <c r="Q201" s="160">
        <f>IF('Location d''équipement'!O79&gt;0,'Location d''équipement'!O79,'Location d''équipement'!P79)</f>
        <v>0</v>
      </c>
      <c r="R201" s="27"/>
      <c r="S201" s="158"/>
      <c r="T201" s="153"/>
      <c r="U201" s="158"/>
      <c r="V201" s="153"/>
      <c r="W201" s="155"/>
      <c r="X201" s="14"/>
      <c r="Y201" s="158"/>
      <c r="Z201" s="159"/>
      <c r="AA201" s="158"/>
      <c r="AB201" s="159"/>
      <c r="AC201" s="36"/>
      <c r="AD201" s="27"/>
      <c r="AE201" s="160">
        <f>'Location d''équipement'!Q84</f>
        <v>0</v>
      </c>
      <c r="AF201" s="27"/>
      <c r="AG201" s="27"/>
      <c r="AH201" s="27"/>
      <c r="AI201" s="160">
        <f>IF('Location d''équipement'!O84&gt;0,'Location d''équipement'!O84,'Location d''équipement'!P84)</f>
        <v>0</v>
      </c>
      <c r="AJ201" s="27"/>
      <c r="AK201" s="158"/>
      <c r="AL201" s="153"/>
      <c r="AM201" s="158"/>
      <c r="AN201" s="153"/>
      <c r="AO201" s="155"/>
    </row>
    <row r="202" spans="1:60" ht="20.25" x14ac:dyDescent="0.25">
      <c r="G202" s="158"/>
      <c r="H202" s="159"/>
      <c r="I202" s="158"/>
      <c r="J202" s="159"/>
      <c r="K202" s="34" t="s">
        <v>78</v>
      </c>
      <c r="L202" s="39"/>
      <c r="M202" s="160"/>
      <c r="N202" s="39"/>
      <c r="O202" s="156">
        <f>'Location d''équipement'!N79</f>
        <v>0</v>
      </c>
      <c r="P202" s="39"/>
      <c r="Q202" s="160"/>
      <c r="R202" s="39"/>
      <c r="S202" s="158"/>
      <c r="T202" s="153"/>
      <c r="U202" s="158"/>
      <c r="V202" s="153"/>
      <c r="W202" s="155"/>
      <c r="X202" s="14"/>
      <c r="Y202" s="158"/>
      <c r="Z202" s="159"/>
      <c r="AA202" s="158"/>
      <c r="AB202" s="159"/>
      <c r="AC202" s="34" t="s">
        <v>78</v>
      </c>
      <c r="AD202" s="39"/>
      <c r="AE202" s="160"/>
      <c r="AF202" s="39"/>
      <c r="AG202" s="156">
        <f>'Location d''équipement'!N84</f>
        <v>0</v>
      </c>
      <c r="AH202" s="39"/>
      <c r="AI202" s="160"/>
      <c r="AJ202" s="39"/>
      <c r="AK202" s="158"/>
      <c r="AL202" s="153"/>
      <c r="AM202" s="158"/>
      <c r="AN202" s="153"/>
      <c r="AO202" s="155"/>
    </row>
    <row r="203" spans="1:60" x14ac:dyDescent="0.25">
      <c r="G203" s="158"/>
      <c r="H203" s="159"/>
      <c r="I203" s="158"/>
      <c r="J203" s="159"/>
      <c r="K203" s="37"/>
      <c r="L203" s="39"/>
      <c r="M203" s="160"/>
      <c r="N203" s="39"/>
      <c r="O203" s="157"/>
      <c r="P203" s="39"/>
      <c r="Q203" s="160"/>
      <c r="R203" s="39"/>
      <c r="S203" s="158"/>
      <c r="T203" s="153"/>
      <c r="U203" s="158"/>
      <c r="V203" s="153"/>
      <c r="W203" s="155"/>
      <c r="X203" s="14"/>
      <c r="Y203" s="158"/>
      <c r="Z203" s="159"/>
      <c r="AA203" s="158"/>
      <c r="AB203" s="159"/>
      <c r="AC203" s="37"/>
      <c r="AD203" s="39"/>
      <c r="AE203" s="160"/>
      <c r="AF203" s="39"/>
      <c r="AG203" s="157"/>
      <c r="AH203" s="39"/>
      <c r="AI203" s="160"/>
      <c r="AJ203" s="39"/>
      <c r="AK203" s="158"/>
      <c r="AL203" s="153"/>
      <c r="AM203" s="158"/>
      <c r="AN203" s="153"/>
      <c r="AO203" s="155"/>
    </row>
    <row r="204" spans="1:60" ht="23.25" x14ac:dyDescent="0.25">
      <c r="G204" s="158"/>
      <c r="H204" s="159"/>
      <c r="I204" s="158"/>
      <c r="J204" s="159"/>
      <c r="K204" s="34" t="s">
        <v>79</v>
      </c>
      <c r="L204" s="14"/>
      <c r="M204" s="160"/>
      <c r="N204" s="14"/>
      <c r="O204" s="14"/>
      <c r="P204" s="14"/>
      <c r="Q204" s="160"/>
      <c r="R204" s="14"/>
      <c r="S204" s="158"/>
      <c r="T204" s="153"/>
      <c r="U204" s="158"/>
      <c r="V204" s="153"/>
      <c r="W204" s="155"/>
      <c r="X204" s="14"/>
      <c r="Y204" s="158"/>
      <c r="Z204" s="159"/>
      <c r="AA204" s="158"/>
      <c r="AB204" s="159"/>
      <c r="AC204" s="34" t="s">
        <v>79</v>
      </c>
      <c r="AD204" s="14"/>
      <c r="AE204" s="160"/>
      <c r="AF204" s="14"/>
      <c r="AG204" s="14"/>
      <c r="AH204" s="14"/>
      <c r="AI204" s="160"/>
      <c r="AJ204" s="14"/>
      <c r="AK204" s="158"/>
      <c r="AL204" s="153"/>
      <c r="AM204" s="158"/>
      <c r="AN204" s="153"/>
      <c r="AO204" s="155"/>
    </row>
    <row r="205" spans="1:60" s="14" customFormat="1" ht="12.75" customHeight="1" x14ac:dyDescent="0.25">
      <c r="A205" s="40"/>
      <c r="B205" s="40"/>
      <c r="C205" s="40"/>
      <c r="D205" s="40"/>
      <c r="E205" s="40"/>
      <c r="F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</row>
    <row r="206" spans="1:60" ht="68.25" customHeight="1" x14ac:dyDescent="0.25">
      <c r="G206" s="158" t="s">
        <v>77</v>
      </c>
      <c r="H206" s="159" t="str">
        <f>'Location d''équipement'!$F$6&amp;"    /    "&amp;'Location d''équipement'!$C$6</f>
        <v xml:space="preserve">    /    </v>
      </c>
      <c r="I206" s="158" t="s">
        <v>81</v>
      </c>
      <c r="J206" s="159">
        <f>'Location d''équipement'!$L$6</f>
        <v>0</v>
      </c>
      <c r="K206" s="34" t="s">
        <v>80</v>
      </c>
      <c r="L206" s="35"/>
      <c r="M206" s="34" t="s">
        <v>76</v>
      </c>
      <c r="N206" s="35"/>
      <c r="O206" s="38" t="s">
        <v>75</v>
      </c>
      <c r="P206" s="35"/>
      <c r="Q206" s="38" t="s">
        <v>74</v>
      </c>
      <c r="R206" s="35"/>
      <c r="S206" s="158"/>
      <c r="T206" s="153">
        <f>'Location d''équipement'!C80</f>
        <v>0</v>
      </c>
      <c r="U206" s="158"/>
      <c r="V206" s="153">
        <f>'Location d''équipement'!B80</f>
        <v>0</v>
      </c>
      <c r="W206" s="155" t="str">
        <f>"#"&amp;"   "&amp;'Location d''équipement'!A80</f>
        <v>#   65</v>
      </c>
      <c r="X206" s="14"/>
      <c r="Y206" s="158" t="s">
        <v>77</v>
      </c>
      <c r="Z206" s="159" t="str">
        <f>'Location d''équipement'!$F$6&amp;"    /    "&amp;'Location d''équipement'!$C$6</f>
        <v xml:space="preserve">    /    </v>
      </c>
      <c r="AA206" s="158" t="s">
        <v>81</v>
      </c>
      <c r="AB206" s="159">
        <f>'Location d''équipement'!$L$6</f>
        <v>0</v>
      </c>
      <c r="AC206" s="34" t="s">
        <v>80</v>
      </c>
      <c r="AD206" s="35"/>
      <c r="AE206" s="34" t="s">
        <v>76</v>
      </c>
      <c r="AF206" s="35"/>
      <c r="AG206" s="38" t="s">
        <v>75</v>
      </c>
      <c r="AH206" s="35"/>
      <c r="AI206" s="38" t="s">
        <v>74</v>
      </c>
      <c r="AJ206" s="35"/>
      <c r="AK206" s="158"/>
      <c r="AL206" s="153">
        <f>'Location d''équipement'!C85</f>
        <v>0</v>
      </c>
      <c r="AM206" s="158"/>
      <c r="AN206" s="153">
        <f>'Location d''équipement'!B85</f>
        <v>0</v>
      </c>
      <c r="AO206" s="155" t="str">
        <f>"#"&amp;"   "&amp;'Location d''équipement'!A85</f>
        <v>#   70</v>
      </c>
    </row>
    <row r="207" spans="1:60" ht="15" customHeight="1" x14ac:dyDescent="0.25">
      <c r="G207" s="158"/>
      <c r="H207" s="159"/>
      <c r="I207" s="158"/>
      <c r="J207" s="159"/>
      <c r="K207" s="36"/>
      <c r="L207" s="27"/>
      <c r="M207" s="160">
        <f>'Location d''équipement'!Q80</f>
        <v>0</v>
      </c>
      <c r="N207" s="27"/>
      <c r="O207" s="27"/>
      <c r="P207" s="27"/>
      <c r="Q207" s="160">
        <f>IF('Location d''équipement'!O80&gt;0,'Location d''équipement'!O80,'Location d''équipement'!P80)</f>
        <v>0</v>
      </c>
      <c r="R207" s="27"/>
      <c r="S207" s="158"/>
      <c r="T207" s="153"/>
      <c r="U207" s="158"/>
      <c r="V207" s="153"/>
      <c r="W207" s="155"/>
      <c r="X207" s="14"/>
      <c r="Y207" s="158"/>
      <c r="Z207" s="159"/>
      <c r="AA207" s="158"/>
      <c r="AB207" s="159"/>
      <c r="AC207" s="36"/>
      <c r="AD207" s="27"/>
      <c r="AE207" s="160">
        <f>'Location d''équipement'!Q85</f>
        <v>0</v>
      </c>
      <c r="AF207" s="27"/>
      <c r="AG207" s="27"/>
      <c r="AH207" s="27"/>
      <c r="AI207" s="160">
        <f>IF('Location d''équipement'!O85&gt;0,'Location d''équipement'!O85,'Location d''équipement'!P85)</f>
        <v>0</v>
      </c>
      <c r="AJ207" s="27"/>
      <c r="AK207" s="158"/>
      <c r="AL207" s="153"/>
      <c r="AM207" s="158"/>
      <c r="AN207" s="153"/>
      <c r="AO207" s="155"/>
    </row>
    <row r="208" spans="1:60" ht="20.25" x14ac:dyDescent="0.25">
      <c r="G208" s="158"/>
      <c r="H208" s="159"/>
      <c r="I208" s="158"/>
      <c r="J208" s="159"/>
      <c r="K208" s="34" t="s">
        <v>78</v>
      </c>
      <c r="L208" s="39"/>
      <c r="M208" s="160"/>
      <c r="N208" s="39"/>
      <c r="O208" s="156">
        <f>'Location d''équipement'!N80</f>
        <v>0</v>
      </c>
      <c r="P208" s="39"/>
      <c r="Q208" s="160"/>
      <c r="R208" s="39"/>
      <c r="S208" s="158"/>
      <c r="T208" s="153"/>
      <c r="U208" s="158"/>
      <c r="V208" s="153"/>
      <c r="W208" s="155"/>
      <c r="X208" s="14"/>
      <c r="Y208" s="158"/>
      <c r="Z208" s="159"/>
      <c r="AA208" s="158"/>
      <c r="AB208" s="159"/>
      <c r="AC208" s="34" t="s">
        <v>78</v>
      </c>
      <c r="AD208" s="39"/>
      <c r="AE208" s="160"/>
      <c r="AF208" s="39"/>
      <c r="AG208" s="156">
        <f>'Location d''équipement'!N85</f>
        <v>0</v>
      </c>
      <c r="AH208" s="39"/>
      <c r="AI208" s="160"/>
      <c r="AJ208" s="39"/>
      <c r="AK208" s="158"/>
      <c r="AL208" s="153"/>
      <c r="AM208" s="158"/>
      <c r="AN208" s="153"/>
      <c r="AO208" s="155"/>
    </row>
    <row r="209" spans="7:41" x14ac:dyDescent="0.25">
      <c r="G209" s="158"/>
      <c r="H209" s="159"/>
      <c r="I209" s="158"/>
      <c r="J209" s="159"/>
      <c r="K209" s="37"/>
      <c r="L209" s="39"/>
      <c r="M209" s="160"/>
      <c r="N209" s="39"/>
      <c r="O209" s="157"/>
      <c r="P209" s="39"/>
      <c r="Q209" s="160"/>
      <c r="R209" s="39"/>
      <c r="S209" s="158"/>
      <c r="T209" s="153"/>
      <c r="U209" s="158"/>
      <c r="V209" s="153"/>
      <c r="W209" s="155"/>
      <c r="X209" s="14"/>
      <c r="Y209" s="158"/>
      <c r="Z209" s="159"/>
      <c r="AA209" s="158"/>
      <c r="AB209" s="159"/>
      <c r="AC209" s="37"/>
      <c r="AD209" s="39"/>
      <c r="AE209" s="160"/>
      <c r="AF209" s="39"/>
      <c r="AG209" s="157"/>
      <c r="AH209" s="39"/>
      <c r="AI209" s="160"/>
      <c r="AJ209" s="39"/>
      <c r="AK209" s="158"/>
      <c r="AL209" s="153"/>
      <c r="AM209" s="158"/>
      <c r="AN209" s="153"/>
      <c r="AO209" s="155"/>
    </row>
    <row r="210" spans="7:41" ht="23.25" x14ac:dyDescent="0.25">
      <c r="G210" s="158"/>
      <c r="H210" s="159"/>
      <c r="I210" s="158"/>
      <c r="J210" s="159"/>
      <c r="K210" s="34" t="s">
        <v>79</v>
      </c>
      <c r="L210" s="14"/>
      <c r="M210" s="160"/>
      <c r="N210" s="14"/>
      <c r="O210" s="14"/>
      <c r="P210" s="14"/>
      <c r="Q210" s="160"/>
      <c r="R210" s="14"/>
      <c r="S210" s="158"/>
      <c r="T210" s="153"/>
      <c r="U210" s="158"/>
      <c r="V210" s="153"/>
      <c r="W210" s="155"/>
      <c r="X210" s="14"/>
      <c r="Y210" s="158"/>
      <c r="Z210" s="159"/>
      <c r="AA210" s="158"/>
      <c r="AB210" s="159"/>
      <c r="AC210" s="34" t="s">
        <v>79</v>
      </c>
      <c r="AD210" s="14"/>
      <c r="AE210" s="160"/>
      <c r="AF210" s="14"/>
      <c r="AG210" s="14"/>
      <c r="AH210" s="14"/>
      <c r="AI210" s="160"/>
      <c r="AJ210" s="14"/>
      <c r="AK210" s="158"/>
      <c r="AL210" s="153"/>
      <c r="AM210" s="158"/>
      <c r="AN210" s="153"/>
      <c r="AO210" s="155"/>
    </row>
    <row r="211" spans="7:41" s="40" customFormat="1" ht="32.25" customHeight="1" x14ac:dyDescent="0.25"/>
    <row r="212" spans="7:41" s="40" customFormat="1" ht="32.25" customHeight="1" x14ac:dyDescent="0.25"/>
    <row r="213" spans="7:41" s="40" customFormat="1" ht="32.25" customHeight="1" x14ac:dyDescent="0.25"/>
    <row r="214" spans="7:41" s="40" customFormat="1" ht="32.25" customHeight="1" x14ac:dyDescent="0.25"/>
    <row r="215" spans="7:41" s="40" customFormat="1" ht="32.25" customHeight="1" x14ac:dyDescent="0.25"/>
    <row r="216" spans="7:41" s="40" customFormat="1" ht="32.25" customHeight="1" x14ac:dyDescent="0.25"/>
    <row r="217" spans="7:41" s="40" customFormat="1" ht="32.25" customHeight="1" x14ac:dyDescent="0.25"/>
    <row r="218" spans="7:41" s="40" customFormat="1" ht="32.25" customHeight="1" x14ac:dyDescent="0.25"/>
    <row r="219" spans="7:41" s="40" customFormat="1" ht="32.25" customHeight="1" x14ac:dyDescent="0.25"/>
    <row r="220" spans="7:41" s="40" customFormat="1" ht="32.25" customHeight="1" x14ac:dyDescent="0.25"/>
    <row r="221" spans="7:41" s="40" customFormat="1" ht="32.25" customHeight="1" x14ac:dyDescent="0.25"/>
    <row r="222" spans="7:41" s="40" customFormat="1" ht="32.25" customHeight="1" x14ac:dyDescent="0.25"/>
    <row r="223" spans="7:41" s="40" customFormat="1" ht="32.25" customHeight="1" x14ac:dyDescent="0.25"/>
    <row r="224" spans="7:41" s="40" customFormat="1" ht="32.25" customHeight="1" x14ac:dyDescent="0.25"/>
    <row r="225" s="40" customFormat="1" ht="32.25" customHeight="1" x14ac:dyDescent="0.25"/>
    <row r="226" s="40" customFormat="1" ht="32.25" customHeight="1" x14ac:dyDescent="0.25"/>
    <row r="227" s="40" customFormat="1" ht="32.25" customHeight="1" x14ac:dyDescent="0.25"/>
    <row r="228" s="40" customFormat="1" ht="32.25" customHeight="1" x14ac:dyDescent="0.25"/>
    <row r="229" s="40" customFormat="1" ht="32.25" customHeight="1" x14ac:dyDescent="0.25"/>
    <row r="230" s="40" customFormat="1" ht="32.25" customHeight="1" x14ac:dyDescent="0.25"/>
    <row r="231" s="40" customFormat="1" ht="32.25" customHeight="1" x14ac:dyDescent="0.25"/>
    <row r="232" s="40" customFormat="1" ht="32.25" customHeight="1" x14ac:dyDescent="0.25"/>
    <row r="233" s="40" customFormat="1" ht="32.25" customHeight="1" x14ac:dyDescent="0.25"/>
    <row r="234" s="40" customFormat="1" ht="32.25" customHeight="1" x14ac:dyDescent="0.25"/>
    <row r="235" s="40" customFormat="1" ht="32.25" customHeight="1" x14ac:dyDescent="0.25"/>
    <row r="236" s="40" customFormat="1" ht="32.25" customHeight="1" x14ac:dyDescent="0.25"/>
    <row r="237" s="40" customFormat="1" ht="32.25" customHeight="1" x14ac:dyDescent="0.25"/>
    <row r="238" s="40" customFormat="1" ht="32.25" customHeight="1" x14ac:dyDescent="0.25"/>
    <row r="239" s="40" customFormat="1" ht="32.25" customHeight="1" x14ac:dyDescent="0.25"/>
    <row r="240" s="40" customFormat="1" ht="32.25" customHeight="1" x14ac:dyDescent="0.25"/>
    <row r="241" s="40" customFormat="1" ht="32.25" customHeight="1" x14ac:dyDescent="0.25"/>
    <row r="242" s="40" customFormat="1" ht="32.25" customHeight="1" x14ac:dyDescent="0.25"/>
    <row r="243" s="40" customFormat="1" ht="32.25" customHeight="1" x14ac:dyDescent="0.25"/>
    <row r="244" s="40" customFormat="1" ht="32.25" customHeight="1" x14ac:dyDescent="0.25"/>
    <row r="245" s="40" customFormat="1" ht="32.25" customHeight="1" x14ac:dyDescent="0.25"/>
    <row r="246" s="40" customFormat="1" ht="32.25" customHeight="1" x14ac:dyDescent="0.25"/>
    <row r="247" s="40" customFormat="1" ht="32.25" customHeight="1" x14ac:dyDescent="0.25"/>
    <row r="248" s="40" customFormat="1" ht="32.25" customHeight="1" x14ac:dyDescent="0.25"/>
    <row r="249" s="40" customFormat="1" ht="32.25" customHeight="1" x14ac:dyDescent="0.25"/>
    <row r="250" s="40" customFormat="1" ht="32.25" customHeight="1" x14ac:dyDescent="0.25"/>
    <row r="251" s="40" customFormat="1" ht="32.25" customHeight="1" x14ac:dyDescent="0.25"/>
    <row r="252" s="40" customFormat="1" ht="32.25" customHeight="1" x14ac:dyDescent="0.25"/>
    <row r="253" s="40" customFormat="1" ht="32.25" customHeight="1" x14ac:dyDescent="0.25"/>
    <row r="254" s="40" customFormat="1" ht="32.25" customHeight="1" x14ac:dyDescent="0.25"/>
    <row r="255" s="40" customFormat="1" ht="32.25" customHeight="1" x14ac:dyDescent="0.25"/>
    <row r="256" s="40" customFormat="1" ht="32.25" customHeight="1" x14ac:dyDescent="0.25"/>
    <row r="257" s="40" customFormat="1" ht="32.25" customHeight="1" x14ac:dyDescent="0.25"/>
    <row r="258" s="40" customFormat="1" ht="32.25" customHeight="1" x14ac:dyDescent="0.25"/>
    <row r="259" s="40" customFormat="1" ht="32.25" customHeight="1" x14ac:dyDescent="0.25"/>
    <row r="260" s="40" customFormat="1" ht="32.25" customHeight="1" x14ac:dyDescent="0.25"/>
    <row r="261" s="40" customFormat="1" ht="32.25" customHeight="1" x14ac:dyDescent="0.25"/>
    <row r="262" s="40" customFormat="1" ht="32.25" customHeight="1" x14ac:dyDescent="0.25"/>
    <row r="263" s="40" customFormat="1" ht="32.25" customHeight="1" x14ac:dyDescent="0.25"/>
    <row r="264" s="40" customFormat="1" ht="32.25" customHeight="1" x14ac:dyDescent="0.25"/>
    <row r="265" s="40" customFormat="1" ht="32.25" customHeight="1" x14ac:dyDescent="0.25"/>
    <row r="266" s="40" customFormat="1" ht="32.25" customHeight="1" x14ac:dyDescent="0.25"/>
    <row r="267" s="40" customFormat="1" ht="32.25" customHeight="1" x14ac:dyDescent="0.25"/>
    <row r="268" s="40" customFormat="1" ht="32.25" customHeight="1" x14ac:dyDescent="0.25"/>
    <row r="269" s="40" customFormat="1" ht="32.25" customHeight="1" x14ac:dyDescent="0.25"/>
    <row r="270" s="40" customFormat="1" ht="32.25" customHeight="1" x14ac:dyDescent="0.25"/>
    <row r="271" s="40" customFormat="1" ht="32.25" customHeight="1" x14ac:dyDescent="0.25"/>
    <row r="272" s="40" customFormat="1" ht="32.25" customHeight="1" x14ac:dyDescent="0.25"/>
    <row r="273" s="40" customFormat="1" ht="32.25" customHeight="1" x14ac:dyDescent="0.25"/>
    <row r="274" s="40" customFormat="1" ht="32.25" customHeight="1" x14ac:dyDescent="0.25"/>
    <row r="275" s="40" customFormat="1" ht="32.25" customHeight="1" x14ac:dyDescent="0.25"/>
    <row r="276" s="40" customFormat="1" ht="32.25" customHeight="1" x14ac:dyDescent="0.25"/>
    <row r="277" s="40" customFormat="1" ht="32.25" customHeight="1" x14ac:dyDescent="0.25"/>
    <row r="278" s="40" customFormat="1" ht="32.25" customHeight="1" x14ac:dyDescent="0.25"/>
    <row r="279" s="40" customFormat="1" ht="32.25" customHeight="1" x14ac:dyDescent="0.25"/>
    <row r="280" s="40" customFormat="1" ht="32.25" customHeight="1" x14ac:dyDescent="0.25"/>
    <row r="281" s="40" customFormat="1" ht="32.25" customHeight="1" x14ac:dyDescent="0.25"/>
    <row r="282" s="40" customFormat="1" ht="32.25" customHeight="1" x14ac:dyDescent="0.25"/>
    <row r="283" s="40" customFormat="1" ht="32.25" customHeight="1" x14ac:dyDescent="0.25"/>
    <row r="284" s="40" customFormat="1" ht="32.25" customHeight="1" x14ac:dyDescent="0.25"/>
    <row r="285" s="40" customFormat="1" ht="32.25" customHeight="1" x14ac:dyDescent="0.25"/>
    <row r="286" s="40" customFormat="1" ht="32.25" customHeight="1" x14ac:dyDescent="0.25"/>
    <row r="287" s="40" customFormat="1" ht="32.25" customHeight="1" x14ac:dyDescent="0.25"/>
    <row r="288" s="40" customFormat="1" ht="32.25" customHeight="1" x14ac:dyDescent="0.25"/>
    <row r="289" s="40" customFormat="1" ht="32.25" customHeight="1" x14ac:dyDescent="0.25"/>
    <row r="290" s="40" customFormat="1" ht="32.25" customHeight="1" x14ac:dyDescent="0.25"/>
    <row r="291" s="40" customFormat="1" ht="32.25" customHeight="1" x14ac:dyDescent="0.25"/>
    <row r="292" s="40" customFormat="1" ht="32.25" customHeight="1" x14ac:dyDescent="0.25"/>
    <row r="293" s="40" customFormat="1" ht="32.25" customHeight="1" x14ac:dyDescent="0.25"/>
    <row r="294" s="40" customFormat="1" ht="32.25" customHeight="1" x14ac:dyDescent="0.25"/>
    <row r="295" s="40" customFormat="1" ht="32.25" customHeight="1" x14ac:dyDescent="0.25"/>
    <row r="296" s="40" customFormat="1" ht="32.25" customHeight="1" x14ac:dyDescent="0.25"/>
    <row r="297" s="40" customFormat="1" ht="32.25" customHeight="1" x14ac:dyDescent="0.25"/>
    <row r="298" s="40" customFormat="1" ht="32.25" customHeight="1" x14ac:dyDescent="0.25"/>
    <row r="299" s="40" customFormat="1" ht="32.25" customHeight="1" x14ac:dyDescent="0.25"/>
    <row r="300" s="40" customFormat="1" ht="32.25" customHeight="1" x14ac:dyDescent="0.25"/>
    <row r="301" s="40" customFormat="1" ht="32.25" customHeight="1" x14ac:dyDescent="0.25"/>
    <row r="302" s="40" customFormat="1" ht="32.25" customHeight="1" x14ac:dyDescent="0.25"/>
    <row r="303" s="40" customFormat="1" ht="32.25" customHeight="1" x14ac:dyDescent="0.25"/>
    <row r="304" s="40" customFormat="1" ht="32.25" customHeight="1" x14ac:dyDescent="0.25"/>
    <row r="305" s="40" customFormat="1" ht="32.25" customHeight="1" x14ac:dyDescent="0.25"/>
    <row r="306" s="40" customFormat="1" ht="32.25" customHeight="1" x14ac:dyDescent="0.25"/>
    <row r="307" s="40" customFormat="1" ht="32.25" customHeight="1" x14ac:dyDescent="0.25"/>
    <row r="308" s="40" customFormat="1" ht="32.25" customHeight="1" x14ac:dyDescent="0.25"/>
    <row r="309" s="40" customFormat="1" ht="32.25" customHeight="1" x14ac:dyDescent="0.25"/>
    <row r="310" s="40" customFormat="1" ht="32.25" customHeight="1" x14ac:dyDescent="0.25"/>
    <row r="311" s="40" customFormat="1" ht="32.25" customHeight="1" x14ac:dyDescent="0.25"/>
    <row r="312" s="40" customFormat="1" ht="32.25" customHeight="1" x14ac:dyDescent="0.25"/>
    <row r="313" s="40" customFormat="1" ht="32.25" customHeight="1" x14ac:dyDescent="0.25"/>
    <row r="314" s="40" customFormat="1" ht="32.25" customHeight="1" x14ac:dyDescent="0.25"/>
    <row r="315" s="40" customFormat="1" ht="32.25" customHeight="1" x14ac:dyDescent="0.25"/>
    <row r="316" s="40" customFormat="1" ht="32.25" customHeight="1" x14ac:dyDescent="0.25"/>
    <row r="317" s="40" customFormat="1" ht="32.25" customHeight="1" x14ac:dyDescent="0.25"/>
    <row r="318" s="40" customFormat="1" ht="32.25" customHeight="1" x14ac:dyDescent="0.25"/>
    <row r="319" s="40" customFormat="1" ht="32.25" customHeight="1" x14ac:dyDescent="0.25"/>
    <row r="320" s="40" customFormat="1" ht="32.25" customHeight="1" x14ac:dyDescent="0.25"/>
    <row r="321" s="40" customFormat="1" ht="32.25" customHeight="1" x14ac:dyDescent="0.25"/>
    <row r="322" s="40" customFormat="1" ht="32.25" customHeight="1" x14ac:dyDescent="0.25"/>
    <row r="323" s="40" customFormat="1" ht="32.25" customHeight="1" x14ac:dyDescent="0.25"/>
    <row r="324" s="40" customFormat="1" ht="32.25" customHeight="1" x14ac:dyDescent="0.25"/>
    <row r="325" s="40" customFormat="1" ht="32.25" customHeight="1" x14ac:dyDescent="0.25"/>
    <row r="326" s="40" customFormat="1" ht="32.25" customHeight="1" x14ac:dyDescent="0.25"/>
    <row r="327" s="40" customFormat="1" ht="32.25" customHeight="1" x14ac:dyDescent="0.25"/>
    <row r="328" s="40" customFormat="1" ht="32.25" customHeight="1" x14ac:dyDescent="0.25"/>
    <row r="329" s="40" customFormat="1" ht="32.25" customHeight="1" x14ac:dyDescent="0.25"/>
    <row r="330" s="40" customFormat="1" ht="32.25" customHeight="1" x14ac:dyDescent="0.25"/>
    <row r="331" s="40" customFormat="1" ht="32.25" customHeight="1" x14ac:dyDescent="0.25"/>
    <row r="332" s="40" customFormat="1" ht="32.25" customHeight="1" x14ac:dyDescent="0.25"/>
    <row r="333" s="40" customFormat="1" ht="32.25" customHeight="1" x14ac:dyDescent="0.25"/>
    <row r="334" s="40" customFormat="1" ht="32.25" customHeight="1" x14ac:dyDescent="0.25"/>
    <row r="335" s="40" customFormat="1" ht="32.25" customHeight="1" x14ac:dyDescent="0.25"/>
    <row r="336" s="40" customFormat="1" ht="32.25" customHeight="1" x14ac:dyDescent="0.25"/>
    <row r="337" s="40" customFormat="1" ht="32.25" customHeight="1" x14ac:dyDescent="0.25"/>
    <row r="338" s="40" customFormat="1" ht="32.25" customHeight="1" x14ac:dyDescent="0.25"/>
    <row r="339" s="40" customFormat="1" ht="32.25" customHeight="1" x14ac:dyDescent="0.25"/>
    <row r="340" s="40" customFormat="1" ht="32.25" customHeight="1" x14ac:dyDescent="0.25"/>
    <row r="341" s="40" customFormat="1" ht="32.25" customHeight="1" x14ac:dyDescent="0.25"/>
    <row r="342" s="40" customFormat="1" ht="32.25" customHeight="1" x14ac:dyDescent="0.25"/>
    <row r="343" s="40" customFormat="1" ht="32.25" customHeight="1" x14ac:dyDescent="0.25"/>
    <row r="344" s="40" customFormat="1" ht="32.25" customHeight="1" x14ac:dyDescent="0.25"/>
    <row r="345" s="40" customFormat="1" ht="32.25" customHeight="1" x14ac:dyDescent="0.25"/>
    <row r="346" s="40" customFormat="1" ht="32.25" customHeight="1" x14ac:dyDescent="0.25"/>
    <row r="347" s="40" customFormat="1" ht="32.25" customHeight="1" x14ac:dyDescent="0.25"/>
    <row r="348" s="40" customFormat="1" ht="32.25" customHeight="1" x14ac:dyDescent="0.25"/>
    <row r="349" s="40" customFormat="1" ht="32.25" customHeight="1" x14ac:dyDescent="0.25"/>
    <row r="350" s="40" customFormat="1" ht="32.25" customHeight="1" x14ac:dyDescent="0.25"/>
    <row r="351" s="40" customFormat="1" ht="32.25" customHeight="1" x14ac:dyDescent="0.25"/>
    <row r="352" s="40" customFormat="1" ht="32.25" customHeight="1" x14ac:dyDescent="0.25"/>
    <row r="353" s="40" customFormat="1" ht="32.25" customHeight="1" x14ac:dyDescent="0.25"/>
    <row r="354" s="40" customFormat="1" ht="32.25" customHeight="1" x14ac:dyDescent="0.25"/>
    <row r="355" s="40" customFormat="1" ht="32.25" customHeight="1" x14ac:dyDescent="0.25"/>
    <row r="356" s="40" customFormat="1" ht="32.25" customHeight="1" x14ac:dyDescent="0.25"/>
    <row r="357" s="40" customFormat="1" ht="32.25" customHeight="1" x14ac:dyDescent="0.25"/>
    <row r="358" s="40" customFormat="1" ht="32.25" customHeight="1" x14ac:dyDescent="0.25"/>
    <row r="359" s="40" customFormat="1" ht="32.25" customHeight="1" x14ac:dyDescent="0.25"/>
    <row r="360" s="40" customFormat="1" ht="32.25" customHeight="1" x14ac:dyDescent="0.25"/>
    <row r="361" s="40" customFormat="1" ht="32.25" customHeight="1" x14ac:dyDescent="0.25"/>
    <row r="362" s="40" customFormat="1" ht="32.25" customHeight="1" x14ac:dyDescent="0.25"/>
    <row r="363" s="40" customFormat="1" ht="32.25" customHeight="1" x14ac:dyDescent="0.25"/>
    <row r="364" s="40" customFormat="1" ht="32.25" customHeight="1" x14ac:dyDescent="0.25"/>
    <row r="365" s="40" customFormat="1" ht="32.25" customHeight="1" x14ac:dyDescent="0.25"/>
    <row r="366" s="40" customFormat="1" ht="32.25" customHeight="1" x14ac:dyDescent="0.25"/>
    <row r="367" s="40" customFormat="1" ht="32.25" customHeight="1" x14ac:dyDescent="0.25"/>
    <row r="368" s="40" customFormat="1" ht="32.25" customHeight="1" x14ac:dyDescent="0.25"/>
    <row r="369" s="40" customFormat="1" ht="32.25" customHeight="1" x14ac:dyDescent="0.25"/>
    <row r="370" s="40" customFormat="1" ht="32.25" customHeight="1" x14ac:dyDescent="0.25"/>
    <row r="371" s="40" customFormat="1" ht="32.25" customHeight="1" x14ac:dyDescent="0.25"/>
    <row r="372" s="40" customFormat="1" ht="32.25" customHeight="1" x14ac:dyDescent="0.25"/>
    <row r="373" s="40" customFormat="1" ht="32.25" customHeight="1" x14ac:dyDescent="0.25"/>
    <row r="374" s="40" customFormat="1" ht="32.25" customHeight="1" x14ac:dyDescent="0.25"/>
    <row r="375" s="40" customFormat="1" ht="32.25" customHeight="1" x14ac:dyDescent="0.25"/>
    <row r="376" s="40" customFormat="1" ht="32.25" customHeight="1" x14ac:dyDescent="0.25"/>
    <row r="377" s="40" customFormat="1" ht="32.25" customHeight="1" x14ac:dyDescent="0.25"/>
    <row r="378" s="40" customFormat="1" ht="32.25" customHeight="1" x14ac:dyDescent="0.25"/>
    <row r="379" s="40" customFormat="1" ht="32.25" customHeight="1" x14ac:dyDescent="0.25"/>
    <row r="380" s="40" customFormat="1" ht="32.25" customHeight="1" x14ac:dyDescent="0.25"/>
    <row r="381" s="40" customFormat="1" ht="32.25" customHeight="1" x14ac:dyDescent="0.25"/>
    <row r="382" s="40" customFormat="1" ht="32.25" customHeight="1" x14ac:dyDescent="0.25"/>
    <row r="383" s="40" customFormat="1" ht="32.25" customHeight="1" x14ac:dyDescent="0.25"/>
    <row r="384" s="40" customFormat="1" ht="32.25" customHeight="1" x14ac:dyDescent="0.25"/>
    <row r="385" s="40" customFormat="1" ht="32.25" customHeight="1" x14ac:dyDescent="0.25"/>
    <row r="386" s="40" customFormat="1" ht="32.25" customHeight="1" x14ac:dyDescent="0.25"/>
    <row r="387" s="40" customFormat="1" ht="32.25" customHeight="1" x14ac:dyDescent="0.25"/>
    <row r="388" s="40" customFormat="1" ht="32.25" customHeight="1" x14ac:dyDescent="0.25"/>
    <row r="389" s="40" customFormat="1" ht="32.25" customHeight="1" x14ac:dyDescent="0.25"/>
    <row r="390" s="40" customFormat="1" ht="32.25" customHeight="1" x14ac:dyDescent="0.25"/>
    <row r="391" s="40" customFormat="1" ht="32.25" customHeight="1" x14ac:dyDescent="0.25"/>
    <row r="392" s="40" customFormat="1" ht="32.25" customHeight="1" x14ac:dyDescent="0.25"/>
    <row r="393" s="40" customFormat="1" ht="32.25" customHeight="1" x14ac:dyDescent="0.25"/>
    <row r="394" s="40" customFormat="1" ht="32.25" customHeight="1" x14ac:dyDescent="0.25"/>
    <row r="395" s="40" customFormat="1" ht="32.25" customHeight="1" x14ac:dyDescent="0.25"/>
    <row r="396" s="40" customFormat="1" ht="32.25" customHeight="1" x14ac:dyDescent="0.25"/>
    <row r="397" s="40" customFormat="1" ht="32.25" customHeight="1" x14ac:dyDescent="0.25"/>
    <row r="398" s="40" customFormat="1" ht="32.25" customHeight="1" x14ac:dyDescent="0.25"/>
    <row r="399" s="40" customFormat="1" ht="32.25" customHeight="1" x14ac:dyDescent="0.25"/>
    <row r="400" s="40" customFormat="1" ht="32.25" customHeight="1" x14ac:dyDescent="0.25"/>
    <row r="401" s="40" customFormat="1" ht="32.25" customHeight="1" x14ac:dyDescent="0.25"/>
    <row r="402" s="40" customFormat="1" ht="32.25" customHeight="1" x14ac:dyDescent="0.25"/>
    <row r="403" s="40" customFormat="1" ht="32.25" customHeight="1" x14ac:dyDescent="0.25"/>
    <row r="404" s="40" customFormat="1" ht="32.25" customHeight="1" x14ac:dyDescent="0.25"/>
    <row r="405" s="40" customFormat="1" ht="32.25" customHeight="1" x14ac:dyDescent="0.25"/>
    <row r="406" s="40" customFormat="1" ht="32.25" customHeight="1" x14ac:dyDescent="0.25"/>
    <row r="407" s="40" customFormat="1" ht="32.25" customHeight="1" x14ac:dyDescent="0.25"/>
    <row r="408" s="40" customFormat="1" ht="32.25" customHeight="1" x14ac:dyDescent="0.25"/>
    <row r="409" s="40" customFormat="1" ht="32.25" customHeight="1" x14ac:dyDescent="0.25"/>
    <row r="410" s="40" customFormat="1" ht="32.25" customHeight="1" x14ac:dyDescent="0.25"/>
    <row r="411" s="40" customFormat="1" ht="32.25" customHeight="1" x14ac:dyDescent="0.25"/>
    <row r="412" s="40" customFormat="1" ht="32.25" customHeight="1" x14ac:dyDescent="0.25"/>
    <row r="413" s="40" customFormat="1" ht="32.25" customHeight="1" x14ac:dyDescent="0.25"/>
    <row r="414" s="40" customFormat="1" ht="32.25" customHeight="1" x14ac:dyDescent="0.25"/>
    <row r="415" s="40" customFormat="1" ht="32.25" customHeight="1" x14ac:dyDescent="0.25"/>
    <row r="416" s="40" customFormat="1" ht="32.25" customHeight="1" x14ac:dyDescent="0.25"/>
    <row r="417" s="40" customFormat="1" ht="32.25" customHeight="1" x14ac:dyDescent="0.25"/>
    <row r="418" s="40" customFormat="1" ht="32.25" customHeight="1" x14ac:dyDescent="0.25"/>
    <row r="419" s="40" customFormat="1" ht="32.25" customHeight="1" x14ac:dyDescent="0.25"/>
    <row r="420" s="40" customFormat="1" ht="32.25" customHeight="1" x14ac:dyDescent="0.25"/>
    <row r="421" s="40" customFormat="1" ht="32.25" customHeight="1" x14ac:dyDescent="0.25"/>
    <row r="422" s="40" customFormat="1" ht="32.25" customHeight="1" x14ac:dyDescent="0.25"/>
    <row r="423" s="40" customFormat="1" ht="32.25" customHeight="1" x14ac:dyDescent="0.25"/>
    <row r="424" s="40" customFormat="1" ht="32.25" customHeight="1" x14ac:dyDescent="0.25"/>
    <row r="425" s="40" customFormat="1" ht="32.25" customHeight="1" x14ac:dyDescent="0.25"/>
    <row r="426" s="40" customFormat="1" ht="32.25" customHeight="1" x14ac:dyDescent="0.25"/>
    <row r="427" s="40" customFormat="1" ht="32.25" customHeight="1" x14ac:dyDescent="0.25"/>
    <row r="428" s="40" customFormat="1" ht="32.25" customHeight="1" x14ac:dyDescent="0.25"/>
    <row r="429" s="40" customFormat="1" ht="32.25" customHeight="1" x14ac:dyDescent="0.25"/>
    <row r="430" s="40" customFormat="1" ht="32.25" customHeight="1" x14ac:dyDescent="0.25"/>
    <row r="431" s="40" customFormat="1" ht="32.25" customHeight="1" x14ac:dyDescent="0.25"/>
    <row r="432" s="40" customFormat="1" ht="32.25" customHeight="1" x14ac:dyDescent="0.25"/>
    <row r="433" s="40" customFormat="1" ht="32.25" customHeight="1" x14ac:dyDescent="0.25"/>
    <row r="434" s="40" customFormat="1" ht="32.25" customHeight="1" x14ac:dyDescent="0.25"/>
    <row r="435" s="40" customFormat="1" ht="32.25" customHeight="1" x14ac:dyDescent="0.25"/>
    <row r="436" s="40" customFormat="1" ht="32.25" customHeight="1" x14ac:dyDescent="0.25"/>
    <row r="437" s="40" customFormat="1" ht="32.25" customHeight="1" x14ac:dyDescent="0.25"/>
    <row r="438" s="40" customFormat="1" ht="32.25" customHeight="1" x14ac:dyDescent="0.25"/>
    <row r="439" s="40" customFormat="1" ht="32.25" customHeight="1" x14ac:dyDescent="0.25"/>
    <row r="440" s="40" customFormat="1" ht="32.25" customHeight="1" x14ac:dyDescent="0.25"/>
    <row r="441" s="40" customFormat="1" ht="32.25" customHeight="1" x14ac:dyDescent="0.25"/>
    <row r="442" s="40" customFormat="1" ht="32.25" customHeight="1" x14ac:dyDescent="0.25"/>
    <row r="443" s="40" customFormat="1" ht="32.25" customHeight="1" x14ac:dyDescent="0.25"/>
    <row r="444" s="40" customFormat="1" ht="32.25" customHeight="1" x14ac:dyDescent="0.25"/>
    <row r="445" s="40" customFormat="1" ht="32.25" customHeight="1" x14ac:dyDescent="0.25"/>
    <row r="446" s="40" customFormat="1" ht="32.25" customHeight="1" x14ac:dyDescent="0.25"/>
    <row r="447" s="40" customFormat="1" ht="32.25" customHeight="1" x14ac:dyDescent="0.25"/>
    <row r="448" s="40" customFormat="1" ht="32.25" customHeight="1" x14ac:dyDescent="0.25"/>
    <row r="449" s="40" customFormat="1" ht="32.25" customHeight="1" x14ac:dyDescent="0.25"/>
    <row r="450" s="40" customFormat="1" ht="32.25" customHeight="1" x14ac:dyDescent="0.25"/>
    <row r="451" s="40" customFormat="1" ht="32.25" customHeight="1" x14ac:dyDescent="0.25"/>
    <row r="452" s="40" customFormat="1" ht="32.25" customHeight="1" x14ac:dyDescent="0.25"/>
    <row r="453" s="40" customFormat="1" ht="32.25" customHeight="1" x14ac:dyDescent="0.25"/>
    <row r="454" s="40" customFormat="1" ht="32.25" customHeight="1" x14ac:dyDescent="0.25"/>
    <row r="455" s="40" customFormat="1" ht="32.25" customHeight="1" x14ac:dyDescent="0.25"/>
    <row r="456" s="40" customFormat="1" ht="32.25" customHeight="1" x14ac:dyDescent="0.25"/>
    <row r="457" s="40" customFormat="1" ht="32.25" customHeight="1" x14ac:dyDescent="0.25"/>
    <row r="458" s="40" customFormat="1" ht="32.25" customHeight="1" x14ac:dyDescent="0.25"/>
    <row r="459" s="40" customFormat="1" ht="32.25" customHeight="1" x14ac:dyDescent="0.25"/>
    <row r="460" s="40" customFormat="1" ht="32.25" customHeight="1" x14ac:dyDescent="0.25"/>
    <row r="461" s="40" customFormat="1" ht="32.25" customHeight="1" x14ac:dyDescent="0.25"/>
    <row r="462" s="40" customFormat="1" ht="32.25" customHeight="1" x14ac:dyDescent="0.25"/>
    <row r="463" s="40" customFormat="1" ht="32.25" customHeight="1" x14ac:dyDescent="0.25"/>
    <row r="464" s="40" customFormat="1" ht="32.25" customHeight="1" x14ac:dyDescent="0.25"/>
    <row r="465" s="40" customFormat="1" ht="32.25" customHeight="1" x14ac:dyDescent="0.25"/>
    <row r="466" s="40" customFormat="1" ht="32.25" customHeight="1" x14ac:dyDescent="0.25"/>
    <row r="467" s="40" customFormat="1" ht="32.25" customHeight="1" x14ac:dyDescent="0.25"/>
    <row r="468" s="40" customFormat="1" ht="32.25" customHeight="1" x14ac:dyDescent="0.25"/>
    <row r="469" s="40" customFormat="1" ht="32.25" customHeight="1" x14ac:dyDescent="0.25"/>
    <row r="470" s="40" customFormat="1" ht="32.25" customHeight="1" x14ac:dyDescent="0.25"/>
    <row r="471" s="40" customFormat="1" ht="32.25" customHeight="1" x14ac:dyDescent="0.25"/>
    <row r="472" s="40" customFormat="1" ht="32.25" customHeight="1" x14ac:dyDescent="0.25"/>
    <row r="473" s="40" customFormat="1" ht="32.25" customHeight="1" x14ac:dyDescent="0.25"/>
    <row r="474" s="40" customFormat="1" ht="32.25" customHeight="1" x14ac:dyDescent="0.25"/>
    <row r="475" s="40" customFormat="1" ht="32.25" customHeight="1" x14ac:dyDescent="0.25"/>
    <row r="476" s="40" customFormat="1" ht="32.25" customHeight="1" x14ac:dyDescent="0.25"/>
    <row r="477" s="40" customFormat="1" ht="32.25" customHeight="1" x14ac:dyDescent="0.25"/>
    <row r="478" s="40" customFormat="1" ht="32.25" customHeight="1" x14ac:dyDescent="0.25"/>
    <row r="479" s="40" customFormat="1" ht="32.25" customHeight="1" x14ac:dyDescent="0.25"/>
    <row r="480" s="40" customFormat="1" ht="32.25" customHeight="1" x14ac:dyDescent="0.25"/>
    <row r="481" s="40" customFormat="1" ht="32.25" customHeight="1" x14ac:dyDescent="0.25"/>
    <row r="482" s="40" customFormat="1" ht="32.25" customHeight="1" x14ac:dyDescent="0.25"/>
    <row r="483" s="40" customFormat="1" ht="32.25" customHeight="1" x14ac:dyDescent="0.25"/>
    <row r="484" s="40" customFormat="1" ht="32.25" customHeight="1" x14ac:dyDescent="0.25"/>
    <row r="485" s="40" customFormat="1" ht="32.25" customHeight="1" x14ac:dyDescent="0.25"/>
    <row r="486" s="40" customFormat="1" ht="32.25" customHeight="1" x14ac:dyDescent="0.25"/>
    <row r="487" s="40" customFormat="1" ht="32.25" customHeight="1" x14ac:dyDescent="0.25"/>
    <row r="488" s="40" customFormat="1" ht="32.25" customHeight="1" x14ac:dyDescent="0.25"/>
    <row r="489" s="40" customFormat="1" ht="32.25" customHeight="1" x14ac:dyDescent="0.25"/>
    <row r="490" s="40" customFormat="1" ht="32.25" customHeight="1" x14ac:dyDescent="0.25"/>
    <row r="491" s="40" customFormat="1" ht="32.25" customHeight="1" x14ac:dyDescent="0.25"/>
    <row r="492" s="40" customFormat="1" ht="32.25" customHeight="1" x14ac:dyDescent="0.25"/>
    <row r="493" s="40" customFormat="1" ht="32.25" customHeight="1" x14ac:dyDescent="0.25"/>
    <row r="494" s="40" customFormat="1" ht="32.25" customHeight="1" x14ac:dyDescent="0.25"/>
    <row r="495" s="40" customFormat="1" ht="32.25" customHeight="1" x14ac:dyDescent="0.25"/>
    <row r="496" s="40" customFormat="1" ht="32.25" customHeight="1" x14ac:dyDescent="0.25"/>
    <row r="497" s="40" customFormat="1" ht="32.25" customHeight="1" x14ac:dyDescent="0.25"/>
    <row r="498" s="40" customFormat="1" ht="32.25" customHeight="1" x14ac:dyDescent="0.25"/>
    <row r="499" s="40" customFormat="1" ht="32.25" customHeight="1" x14ac:dyDescent="0.25"/>
    <row r="500" s="40" customFormat="1" ht="32.25" customHeight="1" x14ac:dyDescent="0.25"/>
    <row r="501" s="40" customFormat="1" ht="32.25" customHeight="1" x14ac:dyDescent="0.25"/>
    <row r="502" s="40" customFormat="1" ht="32.25" customHeight="1" x14ac:dyDescent="0.25"/>
    <row r="503" s="40" customFormat="1" ht="32.25" customHeight="1" x14ac:dyDescent="0.25"/>
    <row r="504" s="40" customFormat="1" ht="32.25" customHeight="1" x14ac:dyDescent="0.25"/>
    <row r="505" s="40" customFormat="1" ht="32.25" customHeight="1" x14ac:dyDescent="0.25"/>
    <row r="506" s="40" customFormat="1" ht="32.25" customHeight="1" x14ac:dyDescent="0.25"/>
    <row r="507" s="40" customFormat="1" ht="32.25" customHeight="1" x14ac:dyDescent="0.25"/>
    <row r="508" s="40" customFormat="1" ht="32.25" customHeight="1" x14ac:dyDescent="0.25"/>
    <row r="509" s="40" customFormat="1" ht="32.25" customHeight="1" x14ac:dyDescent="0.25"/>
    <row r="510" s="40" customFormat="1" ht="32.25" customHeight="1" x14ac:dyDescent="0.25"/>
    <row r="511" s="40" customFormat="1" ht="32.25" customHeight="1" x14ac:dyDescent="0.25"/>
    <row r="512" s="40" customFormat="1" ht="32.25" customHeight="1" x14ac:dyDescent="0.25"/>
    <row r="513" s="40" customFormat="1" ht="32.25" customHeight="1" x14ac:dyDescent="0.25"/>
    <row r="514" s="40" customFormat="1" ht="32.25" customHeight="1" x14ac:dyDescent="0.25"/>
    <row r="515" s="40" customFormat="1" ht="32.25" customHeight="1" x14ac:dyDescent="0.25"/>
    <row r="516" s="40" customFormat="1" ht="32.25" customHeight="1" x14ac:dyDescent="0.25"/>
    <row r="517" s="40" customFormat="1" ht="32.25" customHeight="1" x14ac:dyDescent="0.25"/>
    <row r="518" s="40" customFormat="1" ht="32.25" customHeight="1" x14ac:dyDescent="0.25"/>
    <row r="519" s="40" customFormat="1" ht="32.25" customHeight="1" x14ac:dyDescent="0.25"/>
    <row r="520" s="40" customFormat="1" ht="32.25" customHeight="1" x14ac:dyDescent="0.25"/>
    <row r="521" s="40" customFormat="1" ht="32.25" customHeight="1" x14ac:dyDescent="0.25"/>
    <row r="522" s="40" customFormat="1" ht="32.25" customHeight="1" x14ac:dyDescent="0.25"/>
    <row r="523" s="40" customFormat="1" ht="32.25" customHeight="1" x14ac:dyDescent="0.25"/>
    <row r="524" s="40" customFormat="1" ht="32.25" customHeight="1" x14ac:dyDescent="0.25"/>
    <row r="525" s="40" customFormat="1" ht="32.25" customHeight="1" x14ac:dyDescent="0.25"/>
    <row r="526" s="40" customFormat="1" ht="32.25" customHeight="1" x14ac:dyDescent="0.25"/>
    <row r="527" s="40" customFormat="1" ht="32.25" customHeight="1" x14ac:dyDescent="0.25"/>
    <row r="528" s="40" customFormat="1" ht="32.25" customHeight="1" x14ac:dyDescent="0.25"/>
    <row r="529" s="40" customFormat="1" ht="32.25" customHeight="1" x14ac:dyDescent="0.25"/>
    <row r="530" s="40" customFormat="1" ht="32.25" customHeight="1" x14ac:dyDescent="0.25"/>
    <row r="531" s="40" customFormat="1" ht="32.25" customHeight="1" x14ac:dyDescent="0.25"/>
    <row r="532" s="40" customFormat="1" ht="32.25" customHeight="1" x14ac:dyDescent="0.25"/>
    <row r="533" s="40" customFormat="1" ht="32.25" customHeight="1" x14ac:dyDescent="0.25"/>
    <row r="534" s="40" customFormat="1" ht="32.25" customHeight="1" x14ac:dyDescent="0.25"/>
    <row r="535" s="40" customFormat="1" ht="32.25" customHeight="1" x14ac:dyDescent="0.25"/>
    <row r="536" s="40" customFormat="1" ht="32.25" customHeight="1" x14ac:dyDescent="0.25"/>
    <row r="537" s="40" customFormat="1" ht="32.25" customHeight="1" x14ac:dyDescent="0.25"/>
    <row r="538" s="40" customFormat="1" ht="32.25" customHeight="1" x14ac:dyDescent="0.25"/>
    <row r="539" s="40" customFormat="1" ht="32.25" customHeight="1" x14ac:dyDescent="0.25"/>
    <row r="540" s="40" customFormat="1" ht="32.25" customHeight="1" x14ac:dyDescent="0.25"/>
    <row r="541" s="40" customFormat="1" ht="32.25" customHeight="1" x14ac:dyDescent="0.25"/>
    <row r="542" s="40" customFormat="1" ht="32.25" customHeight="1" x14ac:dyDescent="0.25"/>
    <row r="543" s="40" customFormat="1" ht="32.25" customHeight="1" x14ac:dyDescent="0.25"/>
    <row r="544" s="40" customFormat="1" ht="32.25" customHeight="1" x14ac:dyDescent="0.25"/>
    <row r="545" s="40" customFormat="1" ht="32.25" customHeight="1" x14ac:dyDescent="0.25"/>
    <row r="546" s="40" customFormat="1" ht="32.25" customHeight="1" x14ac:dyDescent="0.25"/>
    <row r="547" s="40" customFormat="1" ht="32.25" customHeight="1" x14ac:dyDescent="0.25"/>
    <row r="548" s="40" customFormat="1" ht="32.25" customHeight="1" x14ac:dyDescent="0.25"/>
    <row r="549" s="40" customFormat="1" ht="32.25" customHeight="1" x14ac:dyDescent="0.25"/>
    <row r="550" s="40" customFormat="1" ht="32.25" customHeight="1" x14ac:dyDescent="0.25"/>
    <row r="551" s="40" customFormat="1" ht="32.25" customHeight="1" x14ac:dyDescent="0.25"/>
    <row r="552" s="40" customFormat="1" ht="32.25" customHeight="1" x14ac:dyDescent="0.25"/>
    <row r="553" s="40" customFormat="1" ht="32.25" customHeight="1" x14ac:dyDescent="0.25"/>
    <row r="554" s="40" customFormat="1" ht="32.25" customHeight="1" x14ac:dyDescent="0.25"/>
    <row r="555" s="40" customFormat="1" ht="32.25" customHeight="1" x14ac:dyDescent="0.25"/>
    <row r="556" s="40" customFormat="1" ht="32.25" customHeight="1" x14ac:dyDescent="0.25"/>
    <row r="557" s="40" customFormat="1" ht="32.25" customHeight="1" x14ac:dyDescent="0.25"/>
    <row r="558" s="40" customFormat="1" ht="32.25" customHeight="1" x14ac:dyDescent="0.25"/>
    <row r="559" s="40" customFormat="1" ht="32.25" customHeight="1" x14ac:dyDescent="0.25"/>
    <row r="560" s="40" customFormat="1" ht="32.25" customHeight="1" x14ac:dyDescent="0.25"/>
    <row r="561" s="40" customFormat="1" ht="32.25" customHeight="1" x14ac:dyDescent="0.25"/>
    <row r="562" s="40" customFormat="1" ht="32.25" customHeight="1" x14ac:dyDescent="0.25"/>
    <row r="563" s="40" customFormat="1" ht="32.25" customHeight="1" x14ac:dyDescent="0.25"/>
    <row r="564" s="40" customFormat="1" ht="32.25" customHeight="1" x14ac:dyDescent="0.25"/>
    <row r="565" s="40" customFormat="1" ht="32.25" customHeight="1" x14ac:dyDescent="0.25"/>
    <row r="566" s="40" customFormat="1" ht="32.25" customHeight="1" x14ac:dyDescent="0.25"/>
    <row r="567" s="40" customFormat="1" ht="32.25" customHeight="1" x14ac:dyDescent="0.25"/>
    <row r="568" s="40" customFormat="1" ht="32.25" customHeight="1" x14ac:dyDescent="0.25"/>
    <row r="569" s="40" customFormat="1" ht="32.25" customHeight="1" x14ac:dyDescent="0.25"/>
    <row r="570" s="40" customFormat="1" ht="32.25" customHeight="1" x14ac:dyDescent="0.25"/>
    <row r="571" s="40" customFormat="1" ht="32.25" customHeight="1" x14ac:dyDescent="0.25"/>
    <row r="572" s="40" customFormat="1" ht="32.25" customHeight="1" x14ac:dyDescent="0.25"/>
    <row r="573" s="40" customFormat="1" ht="32.25" customHeight="1" x14ac:dyDescent="0.25"/>
    <row r="574" s="40" customFormat="1" ht="32.25" customHeight="1" x14ac:dyDescent="0.25"/>
    <row r="575" s="40" customFormat="1" ht="32.25" customHeight="1" x14ac:dyDescent="0.25"/>
    <row r="576" s="40" customFormat="1" ht="32.25" customHeight="1" x14ac:dyDescent="0.25"/>
    <row r="577" s="40" customFormat="1" ht="32.25" customHeight="1" x14ac:dyDescent="0.25"/>
    <row r="578" s="40" customFormat="1" ht="32.25" customHeight="1" x14ac:dyDescent="0.25"/>
    <row r="579" s="40" customFormat="1" ht="32.25" customHeight="1" x14ac:dyDescent="0.25"/>
    <row r="580" s="40" customFormat="1" ht="32.25" customHeight="1" x14ac:dyDescent="0.25"/>
    <row r="581" s="40" customFormat="1" ht="32.25" customHeight="1" x14ac:dyDescent="0.25"/>
    <row r="582" s="40" customFormat="1" ht="32.25" customHeight="1" x14ac:dyDescent="0.25"/>
    <row r="583" s="40" customFormat="1" ht="32.25" customHeight="1" x14ac:dyDescent="0.25"/>
    <row r="584" s="40" customFormat="1" ht="32.25" customHeight="1" x14ac:dyDescent="0.25"/>
    <row r="585" s="40" customFormat="1" ht="32.25" customHeight="1" x14ac:dyDescent="0.25"/>
    <row r="586" s="40" customFormat="1" ht="32.25" customHeight="1" x14ac:dyDescent="0.25"/>
    <row r="587" s="40" customFormat="1" ht="32.25" customHeight="1" x14ac:dyDescent="0.25"/>
    <row r="588" s="40" customFormat="1" ht="32.25" customHeight="1" x14ac:dyDescent="0.25"/>
    <row r="589" s="40" customFormat="1" ht="32.25" customHeight="1" x14ac:dyDescent="0.25"/>
    <row r="590" s="40" customFormat="1" ht="32.25" customHeight="1" x14ac:dyDescent="0.25"/>
    <row r="591" s="40" customFormat="1" ht="32.25" customHeight="1" x14ac:dyDescent="0.25"/>
    <row r="592" s="40" customFormat="1" ht="32.25" customHeight="1" x14ac:dyDescent="0.25"/>
    <row r="593" s="40" customFormat="1" ht="32.25" customHeight="1" x14ac:dyDescent="0.25"/>
    <row r="594" s="40" customFormat="1" ht="32.25" customHeight="1" x14ac:dyDescent="0.25"/>
    <row r="595" s="40" customFormat="1" ht="32.25" customHeight="1" x14ac:dyDescent="0.25"/>
    <row r="596" s="40" customFormat="1" ht="32.25" customHeight="1" x14ac:dyDescent="0.25"/>
    <row r="597" s="40" customFormat="1" ht="32.25" customHeight="1" x14ac:dyDescent="0.25"/>
    <row r="598" s="40" customFormat="1" ht="32.25" customHeight="1" x14ac:dyDescent="0.25"/>
    <row r="599" s="40" customFormat="1" ht="32.25" customHeight="1" x14ac:dyDescent="0.25"/>
    <row r="600" s="40" customFormat="1" ht="32.25" customHeight="1" x14ac:dyDescent="0.25"/>
    <row r="601" s="40" customFormat="1" ht="32.25" customHeight="1" x14ac:dyDescent="0.25"/>
    <row r="602" s="40" customFormat="1" ht="32.25" customHeight="1" x14ac:dyDescent="0.25"/>
    <row r="603" s="40" customFormat="1" ht="32.25" customHeight="1" x14ac:dyDescent="0.25"/>
    <row r="604" s="40" customFormat="1" ht="32.25" customHeight="1" x14ac:dyDescent="0.25"/>
    <row r="605" s="40" customFormat="1" ht="32.25" customHeight="1" x14ac:dyDescent="0.25"/>
    <row r="606" s="40" customFormat="1" ht="32.25" customHeight="1" x14ac:dyDescent="0.25"/>
    <row r="607" s="40" customFormat="1" ht="32.25" customHeight="1" x14ac:dyDescent="0.25"/>
    <row r="608" s="40" customFormat="1" ht="32.25" customHeight="1" x14ac:dyDescent="0.25"/>
    <row r="609" s="40" customFormat="1" ht="32.25" customHeight="1" x14ac:dyDescent="0.25"/>
    <row r="610" s="40" customFormat="1" ht="32.25" customHeight="1" x14ac:dyDescent="0.25"/>
    <row r="611" s="40" customFormat="1" ht="32.25" customHeight="1" x14ac:dyDescent="0.25"/>
    <row r="612" s="40" customFormat="1" ht="32.25" customHeight="1" x14ac:dyDescent="0.25"/>
    <row r="613" s="40" customFormat="1" ht="32.25" customHeight="1" x14ac:dyDescent="0.25"/>
    <row r="614" s="40" customFormat="1" ht="32.25" customHeight="1" x14ac:dyDescent="0.25"/>
    <row r="615" s="40" customFormat="1" ht="32.25" customHeight="1" x14ac:dyDescent="0.25"/>
  </sheetData>
  <sheetProtection password="EF72" sheet="1" objects="1" scenarios="1" selectLockedCells="1"/>
  <mergeCells count="840">
    <mergeCell ref="M27:M30"/>
    <mergeCell ref="AE27:AE30"/>
    <mergeCell ref="AI3:AI6"/>
    <mergeCell ref="Q9:Q12"/>
    <mergeCell ref="AI9:AI12"/>
    <mergeCell ref="Q15:Q18"/>
    <mergeCell ref="AI15:AI18"/>
    <mergeCell ref="Q21:Q24"/>
    <mergeCell ref="AI21:AI24"/>
    <mergeCell ref="Q27:Q30"/>
    <mergeCell ref="AI27:AI30"/>
    <mergeCell ref="AE3:AE6"/>
    <mergeCell ref="AE9:AE12"/>
    <mergeCell ref="AE15:AE18"/>
    <mergeCell ref="AE21:AE24"/>
    <mergeCell ref="AA8:AA12"/>
    <mergeCell ref="T8:T12"/>
    <mergeCell ref="U8:U12"/>
    <mergeCell ref="V8:V12"/>
    <mergeCell ref="W8:W12"/>
    <mergeCell ref="O10:O11"/>
    <mergeCell ref="Y8:Y12"/>
    <mergeCell ref="AL206:AL210"/>
    <mergeCell ref="AM206:AM210"/>
    <mergeCell ref="AN206:AN210"/>
    <mergeCell ref="AO206:AO210"/>
    <mergeCell ref="AG208:AG209"/>
    <mergeCell ref="U206:U210"/>
    <mergeCell ref="V206:V210"/>
    <mergeCell ref="W206:W210"/>
    <mergeCell ref="Y206:Y210"/>
    <mergeCell ref="Z206:Z210"/>
    <mergeCell ref="AA206:AA210"/>
    <mergeCell ref="G206:G210"/>
    <mergeCell ref="H206:H210"/>
    <mergeCell ref="I206:I210"/>
    <mergeCell ref="J206:J210"/>
    <mergeCell ref="S206:S210"/>
    <mergeCell ref="T206:T210"/>
    <mergeCell ref="O208:O209"/>
    <mergeCell ref="AB200:AB204"/>
    <mergeCell ref="AK200:AK204"/>
    <mergeCell ref="G200:G204"/>
    <mergeCell ref="H200:H204"/>
    <mergeCell ref="I200:I204"/>
    <mergeCell ref="J200:J204"/>
    <mergeCell ref="S200:S204"/>
    <mergeCell ref="T200:T204"/>
    <mergeCell ref="O202:O203"/>
    <mergeCell ref="AB206:AB210"/>
    <mergeCell ref="AK206:AK210"/>
    <mergeCell ref="M201:M204"/>
    <mergeCell ref="Q201:Q204"/>
    <mergeCell ref="M207:M210"/>
    <mergeCell ref="Q207:Q210"/>
    <mergeCell ref="AE207:AE210"/>
    <mergeCell ref="AI207:AI210"/>
    <mergeCell ref="AL200:AL204"/>
    <mergeCell ref="AM200:AM204"/>
    <mergeCell ref="AN200:AN204"/>
    <mergeCell ref="AO200:AO204"/>
    <mergeCell ref="AG202:AG203"/>
    <mergeCell ref="U200:U204"/>
    <mergeCell ref="V200:V204"/>
    <mergeCell ref="W200:W204"/>
    <mergeCell ref="Y200:Y204"/>
    <mergeCell ref="Z200:Z204"/>
    <mergeCell ref="AA200:AA204"/>
    <mergeCell ref="AE201:AE204"/>
    <mergeCell ref="AI201:AI204"/>
    <mergeCell ref="AL194:AL198"/>
    <mergeCell ref="AM194:AM198"/>
    <mergeCell ref="AN194:AN198"/>
    <mergeCell ref="AO194:AO198"/>
    <mergeCell ref="AG196:AG197"/>
    <mergeCell ref="U194:U198"/>
    <mergeCell ref="V194:V198"/>
    <mergeCell ref="W194:W198"/>
    <mergeCell ref="Y194:Y198"/>
    <mergeCell ref="Z194:Z198"/>
    <mergeCell ref="AA194:AA198"/>
    <mergeCell ref="G194:G198"/>
    <mergeCell ref="H194:H198"/>
    <mergeCell ref="I194:I198"/>
    <mergeCell ref="J194:J198"/>
    <mergeCell ref="S194:S198"/>
    <mergeCell ref="T194:T198"/>
    <mergeCell ref="O196:O197"/>
    <mergeCell ref="AB188:AB192"/>
    <mergeCell ref="AK188:AK192"/>
    <mergeCell ref="G188:G192"/>
    <mergeCell ref="H188:H192"/>
    <mergeCell ref="I188:I192"/>
    <mergeCell ref="J188:J192"/>
    <mergeCell ref="S188:S192"/>
    <mergeCell ref="T188:T192"/>
    <mergeCell ref="O190:O191"/>
    <mergeCell ref="AB194:AB198"/>
    <mergeCell ref="AK194:AK198"/>
    <mergeCell ref="M189:M192"/>
    <mergeCell ref="Q189:Q192"/>
    <mergeCell ref="M195:M198"/>
    <mergeCell ref="Q195:Q198"/>
    <mergeCell ref="AE195:AE198"/>
    <mergeCell ref="AI195:AI198"/>
    <mergeCell ref="AL188:AL192"/>
    <mergeCell ref="AM188:AM192"/>
    <mergeCell ref="AN188:AN192"/>
    <mergeCell ref="AO188:AO192"/>
    <mergeCell ref="AG190:AG191"/>
    <mergeCell ref="U188:U192"/>
    <mergeCell ref="V188:V192"/>
    <mergeCell ref="W188:W192"/>
    <mergeCell ref="Y188:Y192"/>
    <mergeCell ref="Z188:Z192"/>
    <mergeCell ref="AA188:AA192"/>
    <mergeCell ref="AE189:AE192"/>
    <mergeCell ref="AI189:AI192"/>
    <mergeCell ref="AL182:AL186"/>
    <mergeCell ref="AM182:AM186"/>
    <mergeCell ref="AN182:AN186"/>
    <mergeCell ref="AO182:AO186"/>
    <mergeCell ref="AG184:AG185"/>
    <mergeCell ref="U182:U186"/>
    <mergeCell ref="V182:V186"/>
    <mergeCell ref="W182:W186"/>
    <mergeCell ref="Y182:Y186"/>
    <mergeCell ref="Z182:Z186"/>
    <mergeCell ref="AA182:AA186"/>
    <mergeCell ref="G182:G186"/>
    <mergeCell ref="H182:H186"/>
    <mergeCell ref="I182:I186"/>
    <mergeCell ref="J182:J186"/>
    <mergeCell ref="S182:S186"/>
    <mergeCell ref="T182:T186"/>
    <mergeCell ref="O184:O185"/>
    <mergeCell ref="AB176:AB180"/>
    <mergeCell ref="AK176:AK180"/>
    <mergeCell ref="G176:G180"/>
    <mergeCell ref="H176:H180"/>
    <mergeCell ref="I176:I180"/>
    <mergeCell ref="J176:J180"/>
    <mergeCell ref="S176:S180"/>
    <mergeCell ref="T176:T180"/>
    <mergeCell ref="O178:O179"/>
    <mergeCell ref="AB182:AB186"/>
    <mergeCell ref="AK182:AK186"/>
    <mergeCell ref="M177:M180"/>
    <mergeCell ref="Q177:Q180"/>
    <mergeCell ref="M183:M186"/>
    <mergeCell ref="Q183:Q186"/>
    <mergeCell ref="AE183:AE186"/>
    <mergeCell ref="AI183:AI186"/>
    <mergeCell ref="AL176:AL180"/>
    <mergeCell ref="AM176:AM180"/>
    <mergeCell ref="AN176:AN180"/>
    <mergeCell ref="AO176:AO180"/>
    <mergeCell ref="AG178:AG179"/>
    <mergeCell ref="U176:U180"/>
    <mergeCell ref="V176:V180"/>
    <mergeCell ref="W176:W180"/>
    <mergeCell ref="Y176:Y180"/>
    <mergeCell ref="Z176:Z180"/>
    <mergeCell ref="AA176:AA180"/>
    <mergeCell ref="AE177:AE180"/>
    <mergeCell ref="AI177:AI180"/>
    <mergeCell ref="AL170:AL174"/>
    <mergeCell ref="AM170:AM174"/>
    <mergeCell ref="AN170:AN174"/>
    <mergeCell ref="AO170:AO174"/>
    <mergeCell ref="AG172:AG173"/>
    <mergeCell ref="U170:U174"/>
    <mergeCell ref="V170:V174"/>
    <mergeCell ref="W170:W174"/>
    <mergeCell ref="Y170:Y174"/>
    <mergeCell ref="Z170:Z174"/>
    <mergeCell ref="AA170:AA174"/>
    <mergeCell ref="G170:G174"/>
    <mergeCell ref="H170:H174"/>
    <mergeCell ref="I170:I174"/>
    <mergeCell ref="J170:J174"/>
    <mergeCell ref="S170:S174"/>
    <mergeCell ref="T170:T174"/>
    <mergeCell ref="O172:O173"/>
    <mergeCell ref="AB164:AB168"/>
    <mergeCell ref="AK164:AK168"/>
    <mergeCell ref="G164:G168"/>
    <mergeCell ref="H164:H168"/>
    <mergeCell ref="I164:I168"/>
    <mergeCell ref="J164:J168"/>
    <mergeCell ref="S164:S168"/>
    <mergeCell ref="T164:T168"/>
    <mergeCell ref="O166:O167"/>
    <mergeCell ref="AB170:AB174"/>
    <mergeCell ref="AK170:AK174"/>
    <mergeCell ref="M165:M168"/>
    <mergeCell ref="Q165:Q168"/>
    <mergeCell ref="M171:M174"/>
    <mergeCell ref="Q171:Q174"/>
    <mergeCell ref="AE171:AE174"/>
    <mergeCell ref="AI171:AI174"/>
    <mergeCell ref="AL164:AL168"/>
    <mergeCell ref="AM164:AM168"/>
    <mergeCell ref="AN164:AN168"/>
    <mergeCell ref="AO164:AO168"/>
    <mergeCell ref="AG166:AG167"/>
    <mergeCell ref="U164:U168"/>
    <mergeCell ref="V164:V168"/>
    <mergeCell ref="W164:W168"/>
    <mergeCell ref="Y164:Y168"/>
    <mergeCell ref="Z164:Z168"/>
    <mergeCell ref="AA164:AA168"/>
    <mergeCell ref="AE165:AE168"/>
    <mergeCell ref="AI165:AI168"/>
    <mergeCell ref="AL158:AL162"/>
    <mergeCell ref="AM158:AM162"/>
    <mergeCell ref="AN158:AN162"/>
    <mergeCell ref="AO158:AO162"/>
    <mergeCell ref="AG160:AG161"/>
    <mergeCell ref="U158:U162"/>
    <mergeCell ref="V158:V162"/>
    <mergeCell ref="W158:W162"/>
    <mergeCell ref="Y158:Y162"/>
    <mergeCell ref="Z158:Z162"/>
    <mergeCell ref="AA158:AA162"/>
    <mergeCell ref="G158:G162"/>
    <mergeCell ref="H158:H162"/>
    <mergeCell ref="I158:I162"/>
    <mergeCell ref="J158:J162"/>
    <mergeCell ref="S158:S162"/>
    <mergeCell ref="T158:T162"/>
    <mergeCell ref="O160:O161"/>
    <mergeCell ref="AB152:AB156"/>
    <mergeCell ref="AK152:AK156"/>
    <mergeCell ref="G152:G156"/>
    <mergeCell ref="H152:H156"/>
    <mergeCell ref="I152:I156"/>
    <mergeCell ref="J152:J156"/>
    <mergeCell ref="S152:S156"/>
    <mergeCell ref="T152:T156"/>
    <mergeCell ref="O154:O155"/>
    <mergeCell ref="AB158:AB162"/>
    <mergeCell ref="AK158:AK162"/>
    <mergeCell ref="M153:M156"/>
    <mergeCell ref="Q153:Q156"/>
    <mergeCell ref="M159:M162"/>
    <mergeCell ref="Q159:Q162"/>
    <mergeCell ref="AE159:AE162"/>
    <mergeCell ref="AI159:AI162"/>
    <mergeCell ref="AL152:AL156"/>
    <mergeCell ref="AM152:AM156"/>
    <mergeCell ref="AN152:AN156"/>
    <mergeCell ref="AO152:AO156"/>
    <mergeCell ref="AG154:AG155"/>
    <mergeCell ref="U152:U156"/>
    <mergeCell ref="V152:V156"/>
    <mergeCell ref="W152:W156"/>
    <mergeCell ref="Y152:Y156"/>
    <mergeCell ref="Z152:Z156"/>
    <mergeCell ref="AA152:AA156"/>
    <mergeCell ref="AE153:AE156"/>
    <mergeCell ref="AI153:AI156"/>
    <mergeCell ref="AL146:AL150"/>
    <mergeCell ref="AM146:AM150"/>
    <mergeCell ref="AN146:AN150"/>
    <mergeCell ref="AO146:AO150"/>
    <mergeCell ref="AG148:AG149"/>
    <mergeCell ref="U146:U150"/>
    <mergeCell ref="V146:V150"/>
    <mergeCell ref="W146:W150"/>
    <mergeCell ref="Y146:Y150"/>
    <mergeCell ref="Z146:Z150"/>
    <mergeCell ref="AA146:AA150"/>
    <mergeCell ref="G146:G150"/>
    <mergeCell ref="H146:H150"/>
    <mergeCell ref="I146:I150"/>
    <mergeCell ref="J146:J150"/>
    <mergeCell ref="S146:S150"/>
    <mergeCell ref="T146:T150"/>
    <mergeCell ref="O148:O149"/>
    <mergeCell ref="AB140:AB144"/>
    <mergeCell ref="AK140:AK144"/>
    <mergeCell ref="G140:G144"/>
    <mergeCell ref="H140:H144"/>
    <mergeCell ref="I140:I144"/>
    <mergeCell ref="J140:J144"/>
    <mergeCell ref="S140:S144"/>
    <mergeCell ref="T140:T144"/>
    <mergeCell ref="O142:O143"/>
    <mergeCell ref="AB146:AB150"/>
    <mergeCell ref="AK146:AK150"/>
    <mergeCell ref="M141:M144"/>
    <mergeCell ref="Q141:Q144"/>
    <mergeCell ref="M147:M150"/>
    <mergeCell ref="Q147:Q150"/>
    <mergeCell ref="AE147:AE150"/>
    <mergeCell ref="AI147:AI150"/>
    <mergeCell ref="AL140:AL144"/>
    <mergeCell ref="AM140:AM144"/>
    <mergeCell ref="AN140:AN144"/>
    <mergeCell ref="AO140:AO144"/>
    <mergeCell ref="AG142:AG143"/>
    <mergeCell ref="U140:U144"/>
    <mergeCell ref="V140:V144"/>
    <mergeCell ref="W140:W144"/>
    <mergeCell ref="Y140:Y144"/>
    <mergeCell ref="Z140:Z144"/>
    <mergeCell ref="AA140:AA144"/>
    <mergeCell ref="AE141:AE144"/>
    <mergeCell ref="AI141:AI144"/>
    <mergeCell ref="AL134:AL138"/>
    <mergeCell ref="AM134:AM138"/>
    <mergeCell ref="AN134:AN138"/>
    <mergeCell ref="AO134:AO138"/>
    <mergeCell ref="AG136:AG137"/>
    <mergeCell ref="U134:U138"/>
    <mergeCell ref="V134:V138"/>
    <mergeCell ref="W134:W138"/>
    <mergeCell ref="Y134:Y138"/>
    <mergeCell ref="Z134:Z138"/>
    <mergeCell ref="AA134:AA138"/>
    <mergeCell ref="G134:G138"/>
    <mergeCell ref="H134:H138"/>
    <mergeCell ref="I134:I138"/>
    <mergeCell ref="J134:J138"/>
    <mergeCell ref="S134:S138"/>
    <mergeCell ref="T134:T138"/>
    <mergeCell ref="O136:O137"/>
    <mergeCell ref="AB128:AB132"/>
    <mergeCell ref="AK128:AK132"/>
    <mergeCell ref="G128:G132"/>
    <mergeCell ref="H128:H132"/>
    <mergeCell ref="I128:I132"/>
    <mergeCell ref="J128:J132"/>
    <mergeCell ref="S128:S132"/>
    <mergeCell ref="T128:T132"/>
    <mergeCell ref="O130:O131"/>
    <mergeCell ref="AB134:AB138"/>
    <mergeCell ref="AK134:AK138"/>
    <mergeCell ref="M129:M132"/>
    <mergeCell ref="Q129:Q132"/>
    <mergeCell ref="M135:M138"/>
    <mergeCell ref="Q135:Q138"/>
    <mergeCell ref="AE135:AE138"/>
    <mergeCell ref="AI135:AI138"/>
    <mergeCell ref="AL128:AL132"/>
    <mergeCell ref="AM128:AM132"/>
    <mergeCell ref="AN128:AN132"/>
    <mergeCell ref="AO128:AO132"/>
    <mergeCell ref="AG130:AG131"/>
    <mergeCell ref="U128:U132"/>
    <mergeCell ref="V128:V132"/>
    <mergeCell ref="W128:W132"/>
    <mergeCell ref="Y128:Y132"/>
    <mergeCell ref="Z128:Z132"/>
    <mergeCell ref="AA128:AA132"/>
    <mergeCell ref="AE129:AE132"/>
    <mergeCell ref="AI129:AI132"/>
    <mergeCell ref="AL122:AL126"/>
    <mergeCell ref="AM122:AM126"/>
    <mergeCell ref="AN122:AN126"/>
    <mergeCell ref="AO122:AO126"/>
    <mergeCell ref="AG124:AG125"/>
    <mergeCell ref="U122:U126"/>
    <mergeCell ref="V122:V126"/>
    <mergeCell ref="W122:W126"/>
    <mergeCell ref="Y122:Y126"/>
    <mergeCell ref="Z122:Z126"/>
    <mergeCell ref="AA122:AA126"/>
    <mergeCell ref="G122:G126"/>
    <mergeCell ref="H122:H126"/>
    <mergeCell ref="I122:I126"/>
    <mergeCell ref="J122:J126"/>
    <mergeCell ref="S122:S126"/>
    <mergeCell ref="T122:T126"/>
    <mergeCell ref="O124:O125"/>
    <mergeCell ref="AB116:AB120"/>
    <mergeCell ref="AK116:AK120"/>
    <mergeCell ref="G116:G120"/>
    <mergeCell ref="H116:H120"/>
    <mergeCell ref="I116:I120"/>
    <mergeCell ref="J116:J120"/>
    <mergeCell ref="S116:S120"/>
    <mergeCell ref="T116:T120"/>
    <mergeCell ref="O118:O119"/>
    <mergeCell ref="AB122:AB126"/>
    <mergeCell ref="AK122:AK126"/>
    <mergeCell ref="M117:M120"/>
    <mergeCell ref="Q117:Q120"/>
    <mergeCell ref="M123:M126"/>
    <mergeCell ref="Q123:Q126"/>
    <mergeCell ref="AE123:AE126"/>
    <mergeCell ref="AI123:AI126"/>
    <mergeCell ref="AL116:AL120"/>
    <mergeCell ref="AM116:AM120"/>
    <mergeCell ref="AN116:AN120"/>
    <mergeCell ref="AO116:AO120"/>
    <mergeCell ref="AG118:AG119"/>
    <mergeCell ref="U116:U120"/>
    <mergeCell ref="V116:V120"/>
    <mergeCell ref="W116:W120"/>
    <mergeCell ref="Y116:Y120"/>
    <mergeCell ref="Z116:Z120"/>
    <mergeCell ref="AA116:AA120"/>
    <mergeCell ref="AE117:AE120"/>
    <mergeCell ref="AI117:AI120"/>
    <mergeCell ref="AL110:AL114"/>
    <mergeCell ref="AM110:AM114"/>
    <mergeCell ref="AN110:AN114"/>
    <mergeCell ref="AO110:AO114"/>
    <mergeCell ref="AG112:AG113"/>
    <mergeCell ref="U110:U114"/>
    <mergeCell ref="V110:V114"/>
    <mergeCell ref="W110:W114"/>
    <mergeCell ref="Y110:Y114"/>
    <mergeCell ref="Z110:Z114"/>
    <mergeCell ref="AA110:AA114"/>
    <mergeCell ref="G110:G114"/>
    <mergeCell ref="H110:H114"/>
    <mergeCell ref="I110:I114"/>
    <mergeCell ref="J110:J114"/>
    <mergeCell ref="S110:S114"/>
    <mergeCell ref="T110:T114"/>
    <mergeCell ref="O112:O113"/>
    <mergeCell ref="AB104:AB108"/>
    <mergeCell ref="AK104:AK108"/>
    <mergeCell ref="G104:G108"/>
    <mergeCell ref="H104:H108"/>
    <mergeCell ref="I104:I108"/>
    <mergeCell ref="J104:J108"/>
    <mergeCell ref="S104:S108"/>
    <mergeCell ref="T104:T108"/>
    <mergeCell ref="O106:O107"/>
    <mergeCell ref="AB110:AB114"/>
    <mergeCell ref="AK110:AK114"/>
    <mergeCell ref="M105:M108"/>
    <mergeCell ref="Q105:Q108"/>
    <mergeCell ref="M111:M114"/>
    <mergeCell ref="Q111:Q114"/>
    <mergeCell ref="AE111:AE114"/>
    <mergeCell ref="AI111:AI114"/>
    <mergeCell ref="AL104:AL108"/>
    <mergeCell ref="AM104:AM108"/>
    <mergeCell ref="AN104:AN108"/>
    <mergeCell ref="AO104:AO108"/>
    <mergeCell ref="AG106:AG107"/>
    <mergeCell ref="U104:U108"/>
    <mergeCell ref="V104:V108"/>
    <mergeCell ref="W104:W108"/>
    <mergeCell ref="Y104:Y108"/>
    <mergeCell ref="Z104:Z108"/>
    <mergeCell ref="AA104:AA108"/>
    <mergeCell ref="AE105:AE108"/>
    <mergeCell ref="AI105:AI108"/>
    <mergeCell ref="AL98:AL102"/>
    <mergeCell ref="AM98:AM102"/>
    <mergeCell ref="AN98:AN102"/>
    <mergeCell ref="AO98:AO102"/>
    <mergeCell ref="AG100:AG101"/>
    <mergeCell ref="U98:U102"/>
    <mergeCell ref="V98:V102"/>
    <mergeCell ref="W98:W102"/>
    <mergeCell ref="Y98:Y102"/>
    <mergeCell ref="Z98:Z102"/>
    <mergeCell ref="AA98:AA102"/>
    <mergeCell ref="G98:G102"/>
    <mergeCell ref="H98:H102"/>
    <mergeCell ref="I98:I102"/>
    <mergeCell ref="J98:J102"/>
    <mergeCell ref="S98:S102"/>
    <mergeCell ref="T98:T102"/>
    <mergeCell ref="O100:O101"/>
    <mergeCell ref="AB92:AB96"/>
    <mergeCell ref="AK92:AK96"/>
    <mergeCell ref="G92:G96"/>
    <mergeCell ref="H92:H96"/>
    <mergeCell ref="I92:I96"/>
    <mergeCell ref="J92:J96"/>
    <mergeCell ref="S92:S96"/>
    <mergeCell ref="T92:T96"/>
    <mergeCell ref="O94:O95"/>
    <mergeCell ref="AB98:AB102"/>
    <mergeCell ref="AK98:AK102"/>
    <mergeCell ref="M93:M96"/>
    <mergeCell ref="Q93:Q96"/>
    <mergeCell ref="M99:M102"/>
    <mergeCell ref="Q99:Q102"/>
    <mergeCell ref="AE99:AE102"/>
    <mergeCell ref="AI99:AI102"/>
    <mergeCell ref="AL92:AL96"/>
    <mergeCell ref="AM92:AM96"/>
    <mergeCell ref="AN92:AN96"/>
    <mergeCell ref="AO92:AO96"/>
    <mergeCell ref="AG94:AG95"/>
    <mergeCell ref="U92:U96"/>
    <mergeCell ref="V92:V96"/>
    <mergeCell ref="W92:W96"/>
    <mergeCell ref="Y92:Y96"/>
    <mergeCell ref="Z92:Z96"/>
    <mergeCell ref="AA92:AA96"/>
    <mergeCell ref="AE93:AE96"/>
    <mergeCell ref="AI93:AI96"/>
    <mergeCell ref="AL86:AL90"/>
    <mergeCell ref="AM86:AM90"/>
    <mergeCell ref="AN86:AN90"/>
    <mergeCell ref="AO86:AO90"/>
    <mergeCell ref="AG88:AG89"/>
    <mergeCell ref="U86:U90"/>
    <mergeCell ref="V86:V90"/>
    <mergeCell ref="W86:W90"/>
    <mergeCell ref="Y86:Y90"/>
    <mergeCell ref="Z86:Z90"/>
    <mergeCell ref="AA86:AA90"/>
    <mergeCell ref="G86:G90"/>
    <mergeCell ref="H86:H90"/>
    <mergeCell ref="I86:I90"/>
    <mergeCell ref="J86:J90"/>
    <mergeCell ref="S86:S90"/>
    <mergeCell ref="T86:T90"/>
    <mergeCell ref="O88:O89"/>
    <mergeCell ref="AB80:AB84"/>
    <mergeCell ref="AK80:AK84"/>
    <mergeCell ref="G80:G84"/>
    <mergeCell ref="H80:H84"/>
    <mergeCell ref="I80:I84"/>
    <mergeCell ref="J80:J84"/>
    <mergeCell ref="S80:S84"/>
    <mergeCell ref="T80:T84"/>
    <mergeCell ref="O82:O83"/>
    <mergeCell ref="AB86:AB90"/>
    <mergeCell ref="AK86:AK90"/>
    <mergeCell ref="M81:M84"/>
    <mergeCell ref="Q81:Q84"/>
    <mergeCell ref="M87:M90"/>
    <mergeCell ref="Q87:Q90"/>
    <mergeCell ref="AE87:AE90"/>
    <mergeCell ref="AI87:AI90"/>
    <mergeCell ref="AL80:AL84"/>
    <mergeCell ref="AM80:AM84"/>
    <mergeCell ref="AN80:AN84"/>
    <mergeCell ref="AO80:AO84"/>
    <mergeCell ref="AG82:AG83"/>
    <mergeCell ref="U80:U84"/>
    <mergeCell ref="V80:V84"/>
    <mergeCell ref="W80:W84"/>
    <mergeCell ref="Y80:Y84"/>
    <mergeCell ref="Z80:Z84"/>
    <mergeCell ref="AA80:AA84"/>
    <mergeCell ref="AE81:AE84"/>
    <mergeCell ref="AI81:AI84"/>
    <mergeCell ref="AL74:AL78"/>
    <mergeCell ref="AM74:AM78"/>
    <mergeCell ref="AN74:AN78"/>
    <mergeCell ref="AO74:AO78"/>
    <mergeCell ref="AG76:AG77"/>
    <mergeCell ref="U74:U78"/>
    <mergeCell ref="V74:V78"/>
    <mergeCell ref="W74:W78"/>
    <mergeCell ref="Y74:Y78"/>
    <mergeCell ref="Z74:Z78"/>
    <mergeCell ref="AA74:AA78"/>
    <mergeCell ref="G74:G78"/>
    <mergeCell ref="H74:H78"/>
    <mergeCell ref="I74:I78"/>
    <mergeCell ref="J74:J78"/>
    <mergeCell ref="S74:S78"/>
    <mergeCell ref="T74:T78"/>
    <mergeCell ref="O76:O77"/>
    <mergeCell ref="AB68:AB72"/>
    <mergeCell ref="AK68:AK72"/>
    <mergeCell ref="G68:G72"/>
    <mergeCell ref="H68:H72"/>
    <mergeCell ref="I68:I72"/>
    <mergeCell ref="J68:J72"/>
    <mergeCell ref="S68:S72"/>
    <mergeCell ref="T68:T72"/>
    <mergeCell ref="O70:O71"/>
    <mergeCell ref="AB74:AB78"/>
    <mergeCell ref="AK74:AK78"/>
    <mergeCell ref="M69:M72"/>
    <mergeCell ref="Q69:Q72"/>
    <mergeCell ref="M75:M78"/>
    <mergeCell ref="Q75:Q78"/>
    <mergeCell ref="AE75:AE78"/>
    <mergeCell ref="AI75:AI78"/>
    <mergeCell ref="AL68:AL72"/>
    <mergeCell ref="AM68:AM72"/>
    <mergeCell ref="AN68:AN72"/>
    <mergeCell ref="AO68:AO72"/>
    <mergeCell ref="AG70:AG71"/>
    <mergeCell ref="U68:U72"/>
    <mergeCell ref="V68:V72"/>
    <mergeCell ref="W68:W72"/>
    <mergeCell ref="Y68:Y72"/>
    <mergeCell ref="Z68:Z72"/>
    <mergeCell ref="AA68:AA72"/>
    <mergeCell ref="AE69:AE72"/>
    <mergeCell ref="AI69:AI72"/>
    <mergeCell ref="AL62:AL66"/>
    <mergeCell ref="AM62:AM66"/>
    <mergeCell ref="AN62:AN66"/>
    <mergeCell ref="AO62:AO66"/>
    <mergeCell ref="AG64:AG65"/>
    <mergeCell ref="U62:U66"/>
    <mergeCell ref="V62:V66"/>
    <mergeCell ref="W62:W66"/>
    <mergeCell ref="Y62:Y66"/>
    <mergeCell ref="Z62:Z66"/>
    <mergeCell ref="AA62:AA66"/>
    <mergeCell ref="G62:G66"/>
    <mergeCell ref="H62:H66"/>
    <mergeCell ref="I62:I66"/>
    <mergeCell ref="J62:J66"/>
    <mergeCell ref="S62:S66"/>
    <mergeCell ref="T62:T66"/>
    <mergeCell ref="O64:O65"/>
    <mergeCell ref="AB56:AB60"/>
    <mergeCell ref="AK56:AK60"/>
    <mergeCell ref="G56:G60"/>
    <mergeCell ref="H56:H60"/>
    <mergeCell ref="I56:I60"/>
    <mergeCell ref="J56:J60"/>
    <mergeCell ref="S56:S60"/>
    <mergeCell ref="T56:T60"/>
    <mergeCell ref="O58:O59"/>
    <mergeCell ref="AB62:AB66"/>
    <mergeCell ref="AK62:AK66"/>
    <mergeCell ref="M57:M60"/>
    <mergeCell ref="Q57:Q60"/>
    <mergeCell ref="M63:M66"/>
    <mergeCell ref="Q63:Q66"/>
    <mergeCell ref="AE63:AE66"/>
    <mergeCell ref="AI63:AI66"/>
    <mergeCell ref="AL56:AL60"/>
    <mergeCell ref="AM56:AM60"/>
    <mergeCell ref="AN56:AN60"/>
    <mergeCell ref="AO56:AO60"/>
    <mergeCell ref="AG58:AG59"/>
    <mergeCell ref="U56:U60"/>
    <mergeCell ref="V56:V60"/>
    <mergeCell ref="W56:W60"/>
    <mergeCell ref="Y56:Y60"/>
    <mergeCell ref="Z56:Z60"/>
    <mergeCell ref="AA56:AA60"/>
    <mergeCell ref="AE57:AE60"/>
    <mergeCell ref="AI57:AI60"/>
    <mergeCell ref="AL50:AL54"/>
    <mergeCell ref="AM50:AM54"/>
    <mergeCell ref="AN50:AN54"/>
    <mergeCell ref="AO50:AO54"/>
    <mergeCell ref="AG52:AG53"/>
    <mergeCell ref="U50:U54"/>
    <mergeCell ref="V50:V54"/>
    <mergeCell ref="W50:W54"/>
    <mergeCell ref="Y50:Y54"/>
    <mergeCell ref="Z50:Z54"/>
    <mergeCell ref="AA50:AA54"/>
    <mergeCell ref="G50:G54"/>
    <mergeCell ref="H50:H54"/>
    <mergeCell ref="I50:I54"/>
    <mergeCell ref="J50:J54"/>
    <mergeCell ref="S50:S54"/>
    <mergeCell ref="T50:T54"/>
    <mergeCell ref="O52:O53"/>
    <mergeCell ref="AB44:AB48"/>
    <mergeCell ref="AK44:AK48"/>
    <mergeCell ref="G44:G48"/>
    <mergeCell ref="H44:H48"/>
    <mergeCell ref="I44:I48"/>
    <mergeCell ref="J44:J48"/>
    <mergeCell ref="S44:S48"/>
    <mergeCell ref="T44:T48"/>
    <mergeCell ref="O46:O47"/>
    <mergeCell ref="AB50:AB54"/>
    <mergeCell ref="AK50:AK54"/>
    <mergeCell ref="M45:M48"/>
    <mergeCell ref="Q45:Q48"/>
    <mergeCell ref="M51:M54"/>
    <mergeCell ref="Q51:Q54"/>
    <mergeCell ref="AE51:AE54"/>
    <mergeCell ref="AI51:AI54"/>
    <mergeCell ref="AL44:AL48"/>
    <mergeCell ref="AM44:AM48"/>
    <mergeCell ref="AN44:AN48"/>
    <mergeCell ref="AO44:AO48"/>
    <mergeCell ref="AG46:AG47"/>
    <mergeCell ref="U44:U48"/>
    <mergeCell ref="V44:V48"/>
    <mergeCell ref="W44:W48"/>
    <mergeCell ref="Y44:Y48"/>
    <mergeCell ref="Z44:Z48"/>
    <mergeCell ref="AA44:AA48"/>
    <mergeCell ref="AE45:AE48"/>
    <mergeCell ref="AI45:AI48"/>
    <mergeCell ref="AL38:AL42"/>
    <mergeCell ref="AM38:AM42"/>
    <mergeCell ref="AN38:AN42"/>
    <mergeCell ref="AO38:AO42"/>
    <mergeCell ref="AG40:AG41"/>
    <mergeCell ref="U38:U42"/>
    <mergeCell ref="V38:V42"/>
    <mergeCell ref="W38:W42"/>
    <mergeCell ref="Y38:Y42"/>
    <mergeCell ref="Z38:Z42"/>
    <mergeCell ref="AA38:AA42"/>
    <mergeCell ref="G38:G42"/>
    <mergeCell ref="H38:H42"/>
    <mergeCell ref="I38:I42"/>
    <mergeCell ref="J38:J42"/>
    <mergeCell ref="S38:S42"/>
    <mergeCell ref="T38:T42"/>
    <mergeCell ref="O40:O41"/>
    <mergeCell ref="AB32:AB36"/>
    <mergeCell ref="AK32:AK36"/>
    <mergeCell ref="G32:G36"/>
    <mergeCell ref="H32:H36"/>
    <mergeCell ref="I32:I36"/>
    <mergeCell ref="J32:J36"/>
    <mergeCell ref="S32:S36"/>
    <mergeCell ref="T32:T36"/>
    <mergeCell ref="O34:O35"/>
    <mergeCell ref="AB38:AB42"/>
    <mergeCell ref="AK38:AK42"/>
    <mergeCell ref="M33:M36"/>
    <mergeCell ref="Q33:Q36"/>
    <mergeCell ref="M39:M42"/>
    <mergeCell ref="Q39:Q42"/>
    <mergeCell ref="AE39:AE42"/>
    <mergeCell ref="AI39:AI42"/>
    <mergeCell ref="AL32:AL36"/>
    <mergeCell ref="AM32:AM36"/>
    <mergeCell ref="AN32:AN36"/>
    <mergeCell ref="AO32:AO36"/>
    <mergeCell ref="AG34:AG35"/>
    <mergeCell ref="U32:U36"/>
    <mergeCell ref="V32:V36"/>
    <mergeCell ref="W32:W36"/>
    <mergeCell ref="Y32:Y36"/>
    <mergeCell ref="Z32:Z36"/>
    <mergeCell ref="AA32:AA36"/>
    <mergeCell ref="AE33:AE36"/>
    <mergeCell ref="AI33:AI36"/>
    <mergeCell ref="AK26:AK30"/>
    <mergeCell ref="AL26:AL30"/>
    <mergeCell ref="AM26:AM30"/>
    <mergeCell ref="AN26:AN30"/>
    <mergeCell ref="AO26:AO30"/>
    <mergeCell ref="AG28:AG29"/>
    <mergeCell ref="W26:W30"/>
    <mergeCell ref="O28:O29"/>
    <mergeCell ref="Y26:Y30"/>
    <mergeCell ref="Z26:Z30"/>
    <mergeCell ref="AA26:AA30"/>
    <mergeCell ref="AB26:AB30"/>
    <mergeCell ref="AO20:AO24"/>
    <mergeCell ref="AG22:AG23"/>
    <mergeCell ref="G26:G30"/>
    <mergeCell ref="H26:H30"/>
    <mergeCell ref="I26:I30"/>
    <mergeCell ref="J26:J30"/>
    <mergeCell ref="S26:S30"/>
    <mergeCell ref="T26:T30"/>
    <mergeCell ref="U26:U30"/>
    <mergeCell ref="V26:V30"/>
    <mergeCell ref="AA20:AA24"/>
    <mergeCell ref="AB20:AB24"/>
    <mergeCell ref="AK20:AK24"/>
    <mergeCell ref="AL20:AL24"/>
    <mergeCell ref="AM20:AM24"/>
    <mergeCell ref="AN20:AN24"/>
    <mergeCell ref="U20:U24"/>
    <mergeCell ref="V20:V24"/>
    <mergeCell ref="W20:W24"/>
    <mergeCell ref="O22:O23"/>
    <mergeCell ref="Y20:Y24"/>
    <mergeCell ref="Z20:Z24"/>
    <mergeCell ref="G20:G24"/>
    <mergeCell ref="H20:H24"/>
    <mergeCell ref="I20:I24"/>
    <mergeCell ref="J20:J24"/>
    <mergeCell ref="S20:S24"/>
    <mergeCell ref="T20:T24"/>
    <mergeCell ref="AB14:AB18"/>
    <mergeCell ref="AK14:AK18"/>
    <mergeCell ref="AL14:AL18"/>
    <mergeCell ref="AM14:AM18"/>
    <mergeCell ref="AN14:AN18"/>
    <mergeCell ref="M15:M18"/>
    <mergeCell ref="M21:M24"/>
    <mergeCell ref="AO14:AO18"/>
    <mergeCell ref="AG16:AG17"/>
    <mergeCell ref="V14:V18"/>
    <mergeCell ref="W14:W18"/>
    <mergeCell ref="O16:O17"/>
    <mergeCell ref="Y14:Y18"/>
    <mergeCell ref="Z14:Z18"/>
    <mergeCell ref="AA14:AA18"/>
    <mergeCell ref="AN8:AN12"/>
    <mergeCell ref="AO8:AO12"/>
    <mergeCell ref="AG10:AG11"/>
    <mergeCell ref="AB8:AB12"/>
    <mergeCell ref="AK8:AK12"/>
    <mergeCell ref="AL8:AL12"/>
    <mergeCell ref="AM8:AM12"/>
    <mergeCell ref="G14:G18"/>
    <mergeCell ref="H14:H18"/>
    <mergeCell ref="I14:I18"/>
    <mergeCell ref="J14:J18"/>
    <mergeCell ref="S14:S18"/>
    <mergeCell ref="T14:T18"/>
    <mergeCell ref="U14:U18"/>
    <mergeCell ref="Z8:Z12"/>
    <mergeCell ref="Q3:Q6"/>
    <mergeCell ref="I2:I6"/>
    <mergeCell ref="M3:M6"/>
    <mergeCell ref="M9:M12"/>
    <mergeCell ref="AL2:AL6"/>
    <mergeCell ref="AM2:AM6"/>
    <mergeCell ref="AN2:AN6"/>
    <mergeCell ref="AO2:AO6"/>
    <mergeCell ref="AG4:AG5"/>
    <mergeCell ref="G8:G12"/>
    <mergeCell ref="H8:H12"/>
    <mergeCell ref="I8:I12"/>
    <mergeCell ref="J8:J12"/>
    <mergeCell ref="S8:S12"/>
    <mergeCell ref="W2:W6"/>
    <mergeCell ref="Y2:Y6"/>
    <mergeCell ref="Z2:Z6"/>
    <mergeCell ref="AA2:AA6"/>
    <mergeCell ref="AB2:AB6"/>
    <mergeCell ref="AK2:AK6"/>
    <mergeCell ref="S2:S6"/>
    <mergeCell ref="U2:U6"/>
    <mergeCell ref="J2:J6"/>
    <mergeCell ref="H2:H6"/>
    <mergeCell ref="T2:T6"/>
    <mergeCell ref="V2:V6"/>
    <mergeCell ref="O4:O5"/>
    <mergeCell ref="G2:G6"/>
  </mergeCells>
  <pageMargins left="0.11811023622047245" right="0.11811023622047245" top="0.19685039370078741" bottom="0" header="0.31496062992125984" footer="0.31496062992125984"/>
  <pageSetup scale="95" fitToHeight="0" orientation="portrait" r:id="rId1"/>
  <rowBreaks count="6" manualBreakCount="6">
    <brk id="30" min="6" max="40" man="1"/>
    <brk id="60" min="6" max="40" man="1"/>
    <brk id="90" min="6" max="40" man="1"/>
    <brk id="120" min="6" max="40" man="1"/>
    <brk id="150" min="6" max="40" man="1"/>
    <brk id="180" min="6" max="4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9" id="{A94E330E-9969-46C0-8AEC-4E70AFD008F0}">
            <xm:f>'Location d''équipement'!K16="oui"</xm:f>
            <x14:dxf>
              <fill>
                <patternFill>
                  <bgColor theme="0" tint="-0.34998626667073579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146" id="{829B82E2-3442-43B6-8301-9A54A31D8EA4}">
            <xm:f>'Location d''équipement'!$K$16="non"</xm:f>
            <x14:dxf>
              <fill>
                <patternFill>
                  <bgColor theme="0" tint="-0.34998626667073579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expression" priority="138" id="{1749B1BE-AAC7-4C03-B82C-56925DE81CA4}">
            <xm:f>'Location d''équipement'!K17="oui"</xm:f>
            <x14:dxf>
              <fill>
                <patternFill>
                  <bgColor theme="0" tint="-0.34998626667073579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137" id="{29909367-4F61-4030-BEA4-807ADEB54E09}">
            <xm:f>'Location d''équipement'!$K$17="non"</xm:f>
            <x14:dxf>
              <fill>
                <patternFill>
                  <bgColor theme="0" tint="-0.34998626667073579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expression" priority="136" id="{17C244FF-0D24-433E-B3A0-BB25E24B4A99}">
            <xm:f>'Location d''équipement'!K18="oui"</xm:f>
            <x14:dxf>
              <fill>
                <patternFill>
                  <bgColor theme="0" tint="-0.34998626667073579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expression" priority="135" id="{9BFD6C11-A876-42CB-8BE9-A93226304259}">
            <xm:f>'Location d''équipement'!$K$18="non"</xm:f>
            <x14:dxf>
              <fill>
                <patternFill>
                  <bgColor theme="0" tint="-0.34998626667073579"/>
                </patternFill>
              </fill>
            </x14:dxf>
          </x14:cfRule>
          <xm:sqref>K17</xm:sqref>
        </x14:conditionalFormatting>
        <x14:conditionalFormatting xmlns:xm="http://schemas.microsoft.com/office/excel/2006/main">
          <x14:cfRule type="expression" priority="134" id="{BEA42DC1-98A8-4365-9113-54FAB97BA2EB}">
            <xm:f>'Location d''équipement'!K19="oui"</xm:f>
            <x14:dxf>
              <fill>
                <patternFill>
                  <bgColor theme="0" tint="-0.34998626667073579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expression" priority="133" id="{DC175011-41DD-4D31-B1AC-AB1340B305CE}">
            <xm:f>'Location d''équipement'!$K$19="non"</xm:f>
            <x14:dxf>
              <fill>
                <patternFill>
                  <bgColor theme="0" tint="-0.34998626667073579"/>
                </pattern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132" id="{403800FE-BF6A-48A5-82AA-4ECF995A59BE}">
            <xm:f>'Location d''équipement'!K20="oui"</xm:f>
            <x14:dxf>
              <fill>
                <patternFill>
                  <bgColor theme="0" tint="-0.34998626667073579"/>
                </patternFill>
              </fill>
            </x14:dxf>
          </x14:cfRule>
          <xm:sqref>K27 K33</xm:sqref>
        </x14:conditionalFormatting>
        <x14:conditionalFormatting xmlns:xm="http://schemas.microsoft.com/office/excel/2006/main">
          <x14:cfRule type="expression" priority="131" id="{08850AEE-1B4B-455E-9F4D-1FEB9D82DD11}">
            <xm:f>'Location d''équipement'!$K$20="non"</xm:f>
            <x14:dxf>
              <fill>
                <patternFill>
                  <bgColor theme="0" tint="-0.34998626667073579"/>
                </pattern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129" id="{EBACC589-8C91-451D-AAE2-102C71D10E6D}">
            <xm:f>'Location d''équipement'!K21="oui"</xm:f>
            <x14:dxf>
              <fill>
                <patternFill>
                  <bgColor theme="0" tint="-0.34998626667073579"/>
                </patternFill>
              </fill>
            </x14:dxf>
          </x14:cfRule>
          <xm:sqref>AC3</xm:sqref>
        </x14:conditionalFormatting>
        <x14:conditionalFormatting xmlns:xm="http://schemas.microsoft.com/office/excel/2006/main">
          <x14:cfRule type="expression" priority="130" id="{CAEDA2A9-6F73-4555-8B28-297E74DFAA08}">
            <xm:f>'Location d''équipement'!$K$21="non"</xm:f>
            <x14:dxf>
              <fill>
                <patternFill>
                  <bgColor theme="0" tint="-0.34998626667073579"/>
                </patternFill>
              </fill>
            </x14:dxf>
          </x14:cfRule>
          <xm:sqref>AC5</xm:sqref>
        </x14:conditionalFormatting>
        <x14:conditionalFormatting xmlns:xm="http://schemas.microsoft.com/office/excel/2006/main">
          <x14:cfRule type="expression" priority="127" id="{3B5E46C7-77E7-44BA-9B6D-CCE8810E9BBC}">
            <xm:f>'Location d''équipement'!K22="oui"</xm:f>
            <x14:dxf>
              <fill>
                <patternFill>
                  <bgColor theme="0" tint="-0.34998626667073579"/>
                </patternFill>
              </fill>
            </x14:dxf>
          </x14:cfRule>
          <xm:sqref>AC9</xm:sqref>
        </x14:conditionalFormatting>
        <x14:conditionalFormatting xmlns:xm="http://schemas.microsoft.com/office/excel/2006/main">
          <x14:cfRule type="expression" priority="128" id="{18D05A47-6995-4BC2-87C2-D1A00FA8A2E0}">
            <xm:f>'Location d''équipement'!$K$22="non"</xm:f>
            <x14:dxf>
              <fill>
                <patternFill>
                  <bgColor theme="0" tint="-0.34998626667073579"/>
                </patternFill>
              </fill>
            </x14:dxf>
          </x14:cfRule>
          <xm:sqref>AC11</xm:sqref>
        </x14:conditionalFormatting>
        <x14:conditionalFormatting xmlns:xm="http://schemas.microsoft.com/office/excel/2006/main">
          <x14:cfRule type="expression" priority="125" id="{57EAC7F1-3A41-40DD-BCEB-B7BFE07C2FF7}">
            <xm:f>'Location d''équipement'!K23="oui"</xm:f>
            <x14:dxf>
              <fill>
                <patternFill>
                  <bgColor theme="0" tint="-0.34998626667073579"/>
                </patternFill>
              </fill>
            </x14:dxf>
          </x14:cfRule>
          <xm:sqref>AC15</xm:sqref>
        </x14:conditionalFormatting>
        <x14:conditionalFormatting xmlns:xm="http://schemas.microsoft.com/office/excel/2006/main">
          <x14:cfRule type="expression" priority="126" id="{4447BB03-6624-4DE7-9940-999962305D24}">
            <xm:f>'Location d''équipement'!$K$23="non"</xm:f>
            <x14:dxf>
              <fill>
                <patternFill>
                  <bgColor theme="0" tint="-0.34998626667073579"/>
                </patternFill>
              </fill>
            </x14:dxf>
          </x14:cfRule>
          <xm:sqref>AC17</xm:sqref>
        </x14:conditionalFormatting>
        <x14:conditionalFormatting xmlns:xm="http://schemas.microsoft.com/office/excel/2006/main">
          <x14:cfRule type="expression" priority="123" id="{0C01A18E-69DA-4648-A1EA-91126FC75A2B}">
            <xm:f>'Location d''équipement'!K24="oui"</xm:f>
            <x14:dxf>
              <fill>
                <patternFill>
                  <bgColor theme="0" tint="-0.34998626667073579"/>
                </patternFill>
              </fill>
            </x14:dxf>
          </x14:cfRule>
          <xm:sqref>AC21</xm:sqref>
        </x14:conditionalFormatting>
        <x14:conditionalFormatting xmlns:xm="http://schemas.microsoft.com/office/excel/2006/main">
          <x14:cfRule type="expression" priority="124" id="{D37DB947-D048-4FA8-B4D1-846B92BD3193}">
            <xm:f>'Location d''équipement'!$K$24="non"</xm:f>
            <x14:dxf>
              <fill>
                <patternFill>
                  <bgColor theme="0" tint="-0.34998626667073579"/>
                </patternFill>
              </fill>
            </x14:dxf>
          </x14:cfRule>
          <xm:sqref>AC23</xm:sqref>
        </x14:conditionalFormatting>
        <x14:conditionalFormatting xmlns:xm="http://schemas.microsoft.com/office/excel/2006/main">
          <x14:cfRule type="expression" priority="121" id="{2AB1872F-2DA0-4C86-B046-C224EB2D8AE5}">
            <xm:f>'Location d''équipement'!K25="oui"</xm:f>
            <x14:dxf>
              <fill>
                <patternFill>
                  <bgColor theme="0" tint="-0.34998626667073579"/>
                </patternFill>
              </fill>
            </x14:dxf>
          </x14:cfRule>
          <xm:sqref>AC27 AC33</xm:sqref>
        </x14:conditionalFormatting>
        <x14:conditionalFormatting xmlns:xm="http://schemas.microsoft.com/office/excel/2006/main">
          <x14:cfRule type="expression" priority="122" id="{34180B81-EF24-4A3D-8DF7-A17F0A6EE3BE}">
            <xm:f>'Location d''équipement'!$K$25="non"</xm:f>
            <x14:dxf>
              <fill>
                <patternFill>
                  <bgColor theme="0" tint="-0.34998626667073579"/>
                </patternFill>
              </fill>
            </x14:dxf>
          </x14:cfRule>
          <xm:sqref>AC29</xm:sqref>
        </x14:conditionalFormatting>
        <x14:conditionalFormatting xmlns:xm="http://schemas.microsoft.com/office/excel/2006/main">
          <x14:cfRule type="expression" priority="120" id="{164768D1-7A3F-4445-8369-0D8166C7631E}">
            <xm:f>'Location d''équipement'!$K$26="non"</xm:f>
            <x14:dxf>
              <fill>
                <patternFill>
                  <bgColor theme="0" tint="-0.34998626667073579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expression" priority="118" id="{A5ABF763-BD2B-4B78-9353-E42B53372100}">
            <xm:f>'Location d''équipement'!K27="oui"</xm:f>
            <x14:dxf>
              <fill>
                <patternFill>
                  <bgColor theme="0" tint="-0.34998626667073579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117" id="{E4667A9B-6F19-4B20-8E27-C8F582BDE9CF}">
            <xm:f>'Location d''équipement'!$K$27="non"</xm:f>
            <x14:dxf>
              <fill>
                <patternFill>
                  <bgColor theme="0" tint="-0.34998626667073579"/>
                </patternFill>
              </fill>
            </x14:dxf>
          </x14:cfRule>
          <xm:sqref>K41</xm:sqref>
        </x14:conditionalFormatting>
        <x14:conditionalFormatting xmlns:xm="http://schemas.microsoft.com/office/excel/2006/main">
          <x14:cfRule type="expression" priority="116" id="{216F89BC-3875-4FE3-BE5B-71CF8DED0217}">
            <xm:f>'Location d''équipement'!K28="oui"</xm:f>
            <x14:dxf>
              <fill>
                <patternFill>
                  <bgColor theme="0" tint="-0.34998626667073579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expression" priority="115" id="{DB9F70A6-EF90-4C68-9CAA-212CB9DC15D5}">
            <xm:f>'Location d''équipement'!$K$28="non"</xm:f>
            <x14:dxf>
              <fill>
                <patternFill>
                  <bgColor theme="0" tint="-0.34998626667073579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expression" priority="114" id="{442E78D1-4247-4E92-BBCC-42E324E6FB33}">
            <xm:f>'Location d''équipement'!K29="oui"</xm:f>
            <x14:dxf>
              <fill>
                <patternFill>
                  <bgColor theme="0" tint="-0.34998626667073579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expression" priority="113" id="{1E802D53-B36D-4179-BC5E-D5DAE0C39B68}">
            <xm:f>'Location d''équipement'!$K$29="non"</xm:f>
            <x14:dxf>
              <fill>
                <patternFill>
                  <bgColor theme="0" tint="-0.34998626667073579"/>
                </pattern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112" id="{9E2AD65D-2C4F-494B-8C2F-41165A86E0C2}">
            <xm:f>'Location d''équipement'!K30="oui"</xm:f>
            <x14:dxf>
              <fill>
                <patternFill>
                  <bgColor theme="0" tint="-0.34998626667073579"/>
                </patternFill>
              </fill>
            </x14:dxf>
          </x14:cfRule>
          <xm:sqref>K57 K63</xm:sqref>
        </x14:conditionalFormatting>
        <x14:conditionalFormatting xmlns:xm="http://schemas.microsoft.com/office/excel/2006/main">
          <x14:cfRule type="expression" priority="111" id="{7C3EE758-B0B2-42AB-800F-7326D1FA65AD}">
            <xm:f>'Location d''équipement'!$K$30="non"</xm:f>
            <x14:dxf>
              <fill>
                <patternFill>
                  <bgColor theme="0" tint="-0.34998626667073579"/>
                </patternFill>
              </fill>
            </x14:dxf>
          </x14:cfRule>
          <xm:sqref>K59</xm:sqref>
        </x14:conditionalFormatting>
        <x14:conditionalFormatting xmlns:xm="http://schemas.microsoft.com/office/excel/2006/main">
          <x14:cfRule type="expression" priority="110" id="{29611618-681C-4BA2-B526-60208C3300C0}">
            <xm:f>'Location d''équipement'!$K$31="non"</xm:f>
            <x14:dxf>
              <fill>
                <patternFill>
                  <bgColor theme="0" tint="-0.34998626667073579"/>
                </patternFill>
              </fill>
            </x14:dxf>
          </x14:cfRule>
          <xm:sqref>AC35</xm:sqref>
        </x14:conditionalFormatting>
        <x14:conditionalFormatting xmlns:xm="http://schemas.microsoft.com/office/excel/2006/main">
          <x14:cfRule type="expression" priority="107" id="{82E6E0D3-AA54-4E5B-9E57-A3D48688EA02}">
            <xm:f>'Location d''équipement'!K32="oui"</xm:f>
            <x14:dxf>
              <fill>
                <patternFill>
                  <bgColor theme="0" tint="-0.34998626667073579"/>
                </patternFill>
              </fill>
            </x14:dxf>
          </x14:cfRule>
          <xm:sqref>AC39</xm:sqref>
        </x14:conditionalFormatting>
        <x14:conditionalFormatting xmlns:xm="http://schemas.microsoft.com/office/excel/2006/main">
          <x14:cfRule type="expression" priority="108" id="{5E22D80D-09DB-4527-8E99-EDC8666CF420}">
            <xm:f>'Location d''équipement'!$K$32="non"</xm:f>
            <x14:dxf>
              <fill>
                <patternFill>
                  <bgColor theme="0" tint="-0.34998626667073579"/>
                </patternFill>
              </fill>
            </x14:dxf>
          </x14:cfRule>
          <xm:sqref>AC41</xm:sqref>
        </x14:conditionalFormatting>
        <x14:conditionalFormatting xmlns:xm="http://schemas.microsoft.com/office/excel/2006/main">
          <x14:cfRule type="expression" priority="105" id="{CFE9D713-9892-45ED-862E-DA5314CCC6E1}">
            <xm:f>'Location d''équipement'!K33="oui"</xm:f>
            <x14:dxf>
              <fill>
                <patternFill>
                  <bgColor theme="0" tint="-0.34998626667073579"/>
                </patternFill>
              </fill>
            </x14:dxf>
          </x14:cfRule>
          <xm:sqref>AC45</xm:sqref>
        </x14:conditionalFormatting>
        <x14:conditionalFormatting xmlns:xm="http://schemas.microsoft.com/office/excel/2006/main">
          <x14:cfRule type="expression" priority="106" id="{DE0BA3EB-C751-4FB7-AC8D-622080BEC460}">
            <xm:f>'Location d''équipement'!$K$33="non"</xm:f>
            <x14:dxf>
              <fill>
                <patternFill>
                  <bgColor theme="0" tint="-0.34998626667073579"/>
                </patternFill>
              </fill>
            </x14:dxf>
          </x14:cfRule>
          <xm:sqref>AC47</xm:sqref>
        </x14:conditionalFormatting>
        <x14:conditionalFormatting xmlns:xm="http://schemas.microsoft.com/office/excel/2006/main">
          <x14:cfRule type="expression" priority="103" id="{7C5718CA-BFB6-4728-BB50-2100173DB0FB}">
            <xm:f>'Location d''équipement'!K34="oui"</xm:f>
            <x14:dxf>
              <fill>
                <patternFill>
                  <bgColor theme="0" tint="-0.34998626667073579"/>
                </patternFill>
              </fill>
            </x14:dxf>
          </x14:cfRule>
          <xm:sqref>AC51</xm:sqref>
        </x14:conditionalFormatting>
        <x14:conditionalFormatting xmlns:xm="http://schemas.microsoft.com/office/excel/2006/main">
          <x14:cfRule type="expression" priority="104" id="{1F7B04E0-77FA-4F97-A767-9411295F1399}">
            <xm:f>'Location d''équipement'!$K$34="non"</xm:f>
            <x14:dxf>
              <fill>
                <patternFill>
                  <bgColor theme="0" tint="-0.34998626667073579"/>
                </patternFill>
              </fill>
            </x14:dxf>
          </x14:cfRule>
          <xm:sqref>AC53</xm:sqref>
        </x14:conditionalFormatting>
        <x14:conditionalFormatting xmlns:xm="http://schemas.microsoft.com/office/excel/2006/main">
          <x14:cfRule type="expression" priority="101" id="{824AE98B-B2BC-408D-BE0A-1B745340C837}">
            <xm:f>'Location d''équipement'!K35="oui"</xm:f>
            <x14:dxf>
              <fill>
                <patternFill>
                  <bgColor theme="0" tint="-0.34998626667073579"/>
                </patternFill>
              </fill>
            </x14:dxf>
          </x14:cfRule>
          <xm:sqref>AC57 AC63</xm:sqref>
        </x14:conditionalFormatting>
        <x14:conditionalFormatting xmlns:xm="http://schemas.microsoft.com/office/excel/2006/main">
          <x14:cfRule type="expression" priority="102" id="{3AB3A706-993E-41AC-B868-7EE5CE7B59F4}">
            <xm:f>'Location d''équipement'!$K$35="non"</xm:f>
            <x14:dxf>
              <fill>
                <patternFill>
                  <bgColor theme="0" tint="-0.34998626667073579"/>
                </patternFill>
              </fill>
            </x14:dxf>
          </x14:cfRule>
          <xm:sqref>AC59</xm:sqref>
        </x14:conditionalFormatting>
        <x14:conditionalFormatting xmlns:xm="http://schemas.microsoft.com/office/excel/2006/main">
          <x14:cfRule type="expression" priority="100" id="{FEAA2169-6269-4AFD-866C-DD349F199059}">
            <xm:f>'Location d''équipement'!$K$36="non"</xm:f>
            <x14:dxf>
              <fill>
                <patternFill>
                  <bgColor theme="0" tint="-0.34998626667073579"/>
                </patternFill>
              </fill>
            </x14:dxf>
          </x14:cfRule>
          <xm:sqref>K65</xm:sqref>
        </x14:conditionalFormatting>
        <x14:conditionalFormatting xmlns:xm="http://schemas.microsoft.com/office/excel/2006/main">
          <x14:cfRule type="expression" priority="98" id="{B2F05DAB-F3B7-4D24-87BE-80E4A0BD2EFD}">
            <xm:f>'Location d''équipement'!K37="oui"</xm:f>
            <x14:dxf>
              <fill>
                <patternFill>
                  <bgColor theme="0" tint="-0.34998626667073579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expression" priority="97" id="{D2ABF8B2-441C-4DF5-BC28-8CBAEEF625B4}">
            <xm:f>'Location d''équipement'!$K$37="non"</xm:f>
            <x14:dxf>
              <fill>
                <patternFill>
                  <bgColor theme="0" tint="-0.34998626667073579"/>
                </patternFill>
              </fill>
            </x14:dxf>
          </x14:cfRule>
          <xm:sqref>K71</xm:sqref>
        </x14:conditionalFormatting>
        <x14:conditionalFormatting xmlns:xm="http://schemas.microsoft.com/office/excel/2006/main">
          <x14:cfRule type="expression" priority="96" id="{1EB28F0D-E9BC-4329-83DA-3215D000E71A}">
            <xm:f>'Location d''équipement'!K38="oui"</xm:f>
            <x14:dxf>
              <fill>
                <patternFill>
                  <bgColor theme="0" tint="-0.34998626667073579"/>
                </patternFill>
              </fill>
            </x14:dxf>
          </x14:cfRule>
          <xm:sqref>K75</xm:sqref>
        </x14:conditionalFormatting>
        <x14:conditionalFormatting xmlns:xm="http://schemas.microsoft.com/office/excel/2006/main">
          <x14:cfRule type="expression" priority="95" id="{1F4518E5-5D41-4CE1-8C9A-EE129349517C}">
            <xm:f>'Location d''équipement'!$K$38="non"</xm:f>
            <x14:dxf>
              <fill>
                <patternFill>
                  <bgColor theme="0" tint="-0.34998626667073579"/>
                </patternFill>
              </fill>
            </x14:dxf>
          </x14:cfRule>
          <xm:sqref>K77</xm:sqref>
        </x14:conditionalFormatting>
        <x14:conditionalFormatting xmlns:xm="http://schemas.microsoft.com/office/excel/2006/main">
          <x14:cfRule type="expression" priority="94" id="{814C4B66-33BF-4621-9B15-68C4DC1B1877}">
            <xm:f>'Location d''équipement'!K39="oui"</xm:f>
            <x14:dxf>
              <fill>
                <patternFill>
                  <bgColor theme="0" tint="-0.34998626667073579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expression" priority="93" id="{84C8DEE3-6F93-4173-98F0-11DDB7ABB7EB}">
            <xm:f>'Location d''équipement'!$K$39="non"</xm:f>
            <x14:dxf>
              <fill>
                <patternFill>
                  <bgColor theme="0" tint="-0.34998626667073579"/>
                </patternFill>
              </fill>
            </x14:dxf>
          </x14:cfRule>
          <xm:sqref>K83</xm:sqref>
        </x14:conditionalFormatting>
        <x14:conditionalFormatting xmlns:xm="http://schemas.microsoft.com/office/excel/2006/main">
          <x14:cfRule type="expression" priority="92" id="{D1DB7CFD-851A-4D23-B6C8-223452177B54}">
            <xm:f>'Location d''équipement'!K40="oui"</xm:f>
            <x14:dxf>
              <fill>
                <patternFill>
                  <bgColor theme="0" tint="-0.34998626667073579"/>
                </patternFill>
              </fill>
            </x14:dxf>
          </x14:cfRule>
          <xm:sqref>K87 K93</xm:sqref>
        </x14:conditionalFormatting>
        <x14:conditionalFormatting xmlns:xm="http://schemas.microsoft.com/office/excel/2006/main">
          <x14:cfRule type="expression" priority="91" id="{682A62AD-4F68-49C5-84EC-0A3A3BBAB81D}">
            <xm:f>'Location d''équipement'!$K$40="non"</xm:f>
            <x14:dxf>
              <fill>
                <patternFill>
                  <bgColor theme="0" tint="-0.34998626667073579"/>
                </patternFill>
              </fill>
            </x14:dxf>
          </x14:cfRule>
          <xm:sqref>K89</xm:sqref>
        </x14:conditionalFormatting>
        <x14:conditionalFormatting xmlns:xm="http://schemas.microsoft.com/office/excel/2006/main">
          <x14:cfRule type="expression" priority="90" id="{28330071-7FED-447A-97D8-843EEF584E34}">
            <xm:f>'Location d''équipement'!$K$41="non"</xm:f>
            <x14:dxf>
              <fill>
                <patternFill>
                  <bgColor theme="0" tint="-0.34998626667073579"/>
                </patternFill>
              </fill>
            </x14:dxf>
          </x14:cfRule>
          <xm:sqref>AC65</xm:sqref>
        </x14:conditionalFormatting>
        <x14:conditionalFormatting xmlns:xm="http://schemas.microsoft.com/office/excel/2006/main">
          <x14:cfRule type="expression" priority="87" id="{5CF2320C-DBA0-4F41-9D23-9E1B71EBBCF9}">
            <xm:f>'Location d''équipement'!K42="oui"</xm:f>
            <x14:dxf>
              <fill>
                <patternFill>
                  <bgColor theme="0" tint="-0.34998626667073579"/>
                </patternFill>
              </fill>
            </x14:dxf>
          </x14:cfRule>
          <xm:sqref>AC69</xm:sqref>
        </x14:conditionalFormatting>
        <x14:conditionalFormatting xmlns:xm="http://schemas.microsoft.com/office/excel/2006/main">
          <x14:cfRule type="expression" priority="88" id="{06D5891B-B8C8-42CE-A02B-18681FEA25A7}">
            <xm:f>'Location d''équipement'!$K$42="non"</xm:f>
            <x14:dxf>
              <fill>
                <patternFill>
                  <bgColor theme="0" tint="-0.34998626667073579"/>
                </patternFill>
              </fill>
            </x14:dxf>
          </x14:cfRule>
          <xm:sqref>AC71</xm:sqref>
        </x14:conditionalFormatting>
        <x14:conditionalFormatting xmlns:xm="http://schemas.microsoft.com/office/excel/2006/main">
          <x14:cfRule type="expression" priority="85" id="{E1428166-916B-443E-8FDF-D1E05DCB64F5}">
            <xm:f>'Location d''équipement'!K43="oui"</xm:f>
            <x14:dxf>
              <fill>
                <patternFill>
                  <bgColor theme="0" tint="-0.34998626667073579"/>
                </patternFill>
              </fill>
            </x14:dxf>
          </x14:cfRule>
          <xm:sqref>AC75</xm:sqref>
        </x14:conditionalFormatting>
        <x14:conditionalFormatting xmlns:xm="http://schemas.microsoft.com/office/excel/2006/main">
          <x14:cfRule type="expression" priority="86" id="{5BF76E50-ED81-4472-8E99-F0C55D5A8474}">
            <xm:f>'Location d''équipement'!$K$43="non"</xm:f>
            <x14:dxf>
              <fill>
                <patternFill>
                  <bgColor theme="0" tint="-0.34998626667073579"/>
                </patternFill>
              </fill>
            </x14:dxf>
          </x14:cfRule>
          <xm:sqref>AC77</xm:sqref>
        </x14:conditionalFormatting>
        <x14:conditionalFormatting xmlns:xm="http://schemas.microsoft.com/office/excel/2006/main">
          <x14:cfRule type="expression" priority="83" id="{149245A4-5C50-4080-853B-4584E5C765CA}">
            <xm:f>'Location d''équipement'!K44="oui"</xm:f>
            <x14:dxf>
              <fill>
                <patternFill>
                  <bgColor theme="0" tint="-0.34998626667073579"/>
                </patternFill>
              </fill>
            </x14:dxf>
          </x14:cfRule>
          <xm:sqref>AC81</xm:sqref>
        </x14:conditionalFormatting>
        <x14:conditionalFormatting xmlns:xm="http://schemas.microsoft.com/office/excel/2006/main">
          <x14:cfRule type="expression" priority="84" id="{9DEA60F9-5409-4554-8523-C7444C6EABD2}">
            <xm:f>'Location d''équipement'!$K$44="non"</xm:f>
            <x14:dxf>
              <fill>
                <patternFill>
                  <bgColor theme="0" tint="-0.34998626667073579"/>
                </patternFill>
              </fill>
            </x14:dxf>
          </x14:cfRule>
          <xm:sqref>AC83</xm:sqref>
        </x14:conditionalFormatting>
        <x14:conditionalFormatting xmlns:xm="http://schemas.microsoft.com/office/excel/2006/main">
          <x14:cfRule type="expression" priority="81" id="{D0B7987F-1979-4EB4-9E4F-5F370BCF5354}">
            <xm:f>'Location d''équipement'!K45="oui"</xm:f>
            <x14:dxf>
              <fill>
                <patternFill>
                  <bgColor theme="0" tint="-0.34998626667073579"/>
                </patternFill>
              </fill>
            </x14:dxf>
          </x14:cfRule>
          <xm:sqref>AC87 AC93</xm:sqref>
        </x14:conditionalFormatting>
        <x14:conditionalFormatting xmlns:xm="http://schemas.microsoft.com/office/excel/2006/main">
          <x14:cfRule type="expression" priority="82" id="{9D9FAD7D-9252-4FA1-9616-73BF5F199971}">
            <xm:f>'Location d''équipement'!$K$45="non"</xm:f>
            <x14:dxf>
              <fill>
                <patternFill>
                  <bgColor theme="0" tint="-0.34998626667073579"/>
                </patternFill>
              </fill>
            </x14:dxf>
          </x14:cfRule>
          <xm:sqref>AC89</xm:sqref>
        </x14:conditionalFormatting>
        <x14:conditionalFormatting xmlns:xm="http://schemas.microsoft.com/office/excel/2006/main">
          <x14:cfRule type="expression" priority="80" id="{6A1CEBB6-FEF5-4038-B706-46819CDC3121}">
            <xm:f>'Location d''équipement'!$K$46="non"</xm:f>
            <x14:dxf>
              <fill>
                <patternFill>
                  <bgColor theme="0" tint="-0.34998626667073579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expression" priority="78" id="{4769F2D6-423A-482E-BC79-FD27CE987686}">
            <xm:f>'Location d''équipement'!K47="oui"</xm:f>
            <x14:dxf>
              <fill>
                <patternFill>
                  <bgColor theme="0" tint="-0.34998626667073579"/>
                </patternFill>
              </fill>
            </x14:dxf>
          </x14:cfRule>
          <xm:sqref>K99</xm:sqref>
        </x14:conditionalFormatting>
        <x14:conditionalFormatting xmlns:xm="http://schemas.microsoft.com/office/excel/2006/main">
          <x14:cfRule type="expression" priority="77" id="{86231551-67D6-492F-A447-85F3BDE93413}">
            <xm:f>'Location d''équipement'!$K$47="non"</xm:f>
            <x14:dxf>
              <fill>
                <patternFill>
                  <bgColor theme="0" tint="-0.34998626667073579"/>
                </patternFill>
              </fill>
            </x14:dxf>
          </x14:cfRule>
          <xm:sqref>K101</xm:sqref>
        </x14:conditionalFormatting>
        <x14:conditionalFormatting xmlns:xm="http://schemas.microsoft.com/office/excel/2006/main">
          <x14:cfRule type="expression" priority="76" id="{2DF9AD30-368E-4FED-9217-7ABF43784043}">
            <xm:f>'Location d''équipement'!K48="oui"</xm:f>
            <x14:dxf>
              <fill>
                <patternFill>
                  <bgColor theme="0" tint="-0.34998626667073579"/>
                </patternFill>
              </fill>
            </x14:dxf>
          </x14:cfRule>
          <xm:sqref>K105</xm:sqref>
        </x14:conditionalFormatting>
        <x14:conditionalFormatting xmlns:xm="http://schemas.microsoft.com/office/excel/2006/main">
          <x14:cfRule type="expression" priority="75" id="{BC5F2235-6A7D-4CB5-AB0C-777D3E585FB9}">
            <xm:f>'Location d''équipement'!$K$48="non"</xm:f>
            <x14:dxf>
              <fill>
                <patternFill>
                  <bgColor theme="0" tint="-0.34998626667073579"/>
                </patternFill>
              </fill>
            </x14:dxf>
          </x14:cfRule>
          <xm:sqref>K107</xm:sqref>
        </x14:conditionalFormatting>
        <x14:conditionalFormatting xmlns:xm="http://schemas.microsoft.com/office/excel/2006/main">
          <x14:cfRule type="expression" priority="74" id="{00CE8F06-C53E-4855-8F59-F4B27928DA12}">
            <xm:f>'Location d''équipement'!K49="oui"</xm:f>
            <x14:dxf>
              <fill>
                <patternFill>
                  <bgColor theme="0" tint="-0.34998626667073579"/>
                </patternFill>
              </fill>
            </x14:dxf>
          </x14:cfRule>
          <xm:sqref>K111</xm:sqref>
        </x14:conditionalFormatting>
        <x14:conditionalFormatting xmlns:xm="http://schemas.microsoft.com/office/excel/2006/main">
          <x14:cfRule type="expression" priority="73" id="{5E938801-7658-4A2D-A4EE-51BC6D0EE136}">
            <xm:f>'Location d''équipement'!$K$49="non"</xm:f>
            <x14:dxf>
              <fill>
                <patternFill>
                  <bgColor theme="0" tint="-0.34998626667073579"/>
                </patternFill>
              </fill>
            </x14:dxf>
          </x14:cfRule>
          <xm:sqref>K113</xm:sqref>
        </x14:conditionalFormatting>
        <x14:conditionalFormatting xmlns:xm="http://schemas.microsoft.com/office/excel/2006/main">
          <x14:cfRule type="expression" priority="72" id="{2D248387-25FA-4EAF-A025-1CDD3DB62C26}">
            <xm:f>'Location d''équipement'!K50="oui"</xm:f>
            <x14:dxf>
              <fill>
                <patternFill>
                  <bgColor theme="0" tint="-0.34998626667073579"/>
                </patternFill>
              </fill>
            </x14:dxf>
          </x14:cfRule>
          <xm:sqref>K117 K123</xm:sqref>
        </x14:conditionalFormatting>
        <x14:conditionalFormatting xmlns:xm="http://schemas.microsoft.com/office/excel/2006/main">
          <x14:cfRule type="expression" priority="71" id="{60B7E7EE-866E-47C8-B348-27625CAE7E3C}">
            <xm:f>'Location d''équipement'!$K$50="non"</xm:f>
            <x14:dxf>
              <fill>
                <patternFill>
                  <bgColor theme="0" tint="-0.34998626667073579"/>
                </patternFill>
              </fill>
            </x14:dxf>
          </x14:cfRule>
          <xm:sqref>K119</xm:sqref>
        </x14:conditionalFormatting>
        <x14:conditionalFormatting xmlns:xm="http://schemas.microsoft.com/office/excel/2006/main">
          <x14:cfRule type="expression" priority="70" id="{CD0A1323-2484-4B6D-A4D6-C4745B972901}">
            <xm:f>'Location d''équipement'!$K$51="non"</xm:f>
            <x14:dxf>
              <fill>
                <patternFill>
                  <bgColor theme="0" tint="-0.34998626667073579"/>
                </patternFill>
              </fill>
            </x14:dxf>
          </x14:cfRule>
          <xm:sqref>AC95</xm:sqref>
        </x14:conditionalFormatting>
        <x14:conditionalFormatting xmlns:xm="http://schemas.microsoft.com/office/excel/2006/main">
          <x14:cfRule type="expression" priority="67" id="{F6007670-31D1-4397-8C98-56C5D4655A27}">
            <xm:f>'Location d''équipement'!K52="oui"</xm:f>
            <x14:dxf>
              <fill>
                <patternFill>
                  <bgColor theme="0" tint="-0.34998626667073579"/>
                </patternFill>
              </fill>
            </x14:dxf>
          </x14:cfRule>
          <xm:sqref>AC99</xm:sqref>
        </x14:conditionalFormatting>
        <x14:conditionalFormatting xmlns:xm="http://schemas.microsoft.com/office/excel/2006/main">
          <x14:cfRule type="expression" priority="68" id="{4C653901-01B3-41DC-B10A-5CAB6614EA5B}">
            <xm:f>'Location d''équipement'!$K$52="non"</xm:f>
            <x14:dxf>
              <fill>
                <patternFill>
                  <bgColor theme="0" tint="-0.34998626667073579"/>
                </patternFill>
              </fill>
            </x14:dxf>
          </x14:cfRule>
          <xm:sqref>AC101</xm:sqref>
        </x14:conditionalFormatting>
        <x14:conditionalFormatting xmlns:xm="http://schemas.microsoft.com/office/excel/2006/main">
          <x14:cfRule type="expression" priority="65" id="{E85CAB6C-A89A-4E37-88B0-C628BE526116}">
            <xm:f>'Location d''équipement'!K53="oui"</xm:f>
            <x14:dxf>
              <fill>
                <patternFill>
                  <bgColor theme="0" tint="-0.34998626667073579"/>
                </patternFill>
              </fill>
            </x14:dxf>
          </x14:cfRule>
          <xm:sqref>AC105</xm:sqref>
        </x14:conditionalFormatting>
        <x14:conditionalFormatting xmlns:xm="http://schemas.microsoft.com/office/excel/2006/main">
          <x14:cfRule type="expression" priority="66" id="{3B6D5354-EBAC-4013-98A1-742417A95B7B}">
            <xm:f>'Location d''équipement'!$K$53="non"</xm:f>
            <x14:dxf>
              <fill>
                <patternFill>
                  <bgColor theme="0" tint="-0.34998626667073579"/>
                </patternFill>
              </fill>
            </x14:dxf>
          </x14:cfRule>
          <xm:sqref>AC107</xm:sqref>
        </x14:conditionalFormatting>
        <x14:conditionalFormatting xmlns:xm="http://schemas.microsoft.com/office/excel/2006/main">
          <x14:cfRule type="expression" priority="63" id="{8FDF46F0-4D62-490B-B80C-16378DC543A2}">
            <xm:f>'Location d''équipement'!K54="oui"</xm:f>
            <x14:dxf>
              <fill>
                <patternFill>
                  <bgColor theme="0" tint="-0.34998626667073579"/>
                </patternFill>
              </fill>
            </x14:dxf>
          </x14:cfRule>
          <xm:sqref>AC111</xm:sqref>
        </x14:conditionalFormatting>
        <x14:conditionalFormatting xmlns:xm="http://schemas.microsoft.com/office/excel/2006/main">
          <x14:cfRule type="expression" priority="64" id="{A2CBF56A-E2DE-4E31-9DC1-2540356B1D79}">
            <xm:f>'Location d''équipement'!$K$54="non"</xm:f>
            <x14:dxf>
              <fill>
                <patternFill>
                  <bgColor theme="0" tint="-0.34998626667073579"/>
                </patternFill>
              </fill>
            </x14:dxf>
          </x14:cfRule>
          <xm:sqref>AC113</xm:sqref>
        </x14:conditionalFormatting>
        <x14:conditionalFormatting xmlns:xm="http://schemas.microsoft.com/office/excel/2006/main">
          <x14:cfRule type="expression" priority="61" id="{CFA50D58-F24A-4271-AAAA-949BD4CC7B38}">
            <xm:f>'Location d''équipement'!K55="oui"</xm:f>
            <x14:dxf>
              <fill>
                <patternFill>
                  <bgColor theme="0" tint="-0.34998626667073579"/>
                </patternFill>
              </fill>
            </x14:dxf>
          </x14:cfRule>
          <xm:sqref>AC117 AC123</xm:sqref>
        </x14:conditionalFormatting>
        <x14:conditionalFormatting xmlns:xm="http://schemas.microsoft.com/office/excel/2006/main">
          <x14:cfRule type="expression" priority="62" id="{29E352AA-47BA-44B4-83D3-A97A64F2967D}">
            <xm:f>'Location d''équipement'!$K$55="non"</xm:f>
            <x14:dxf>
              <fill>
                <patternFill>
                  <bgColor theme="0" tint="-0.34998626667073579"/>
                </patternFill>
              </fill>
            </x14:dxf>
          </x14:cfRule>
          <xm:sqref>AC119</xm:sqref>
        </x14:conditionalFormatting>
        <x14:conditionalFormatting xmlns:xm="http://schemas.microsoft.com/office/excel/2006/main">
          <x14:cfRule type="expression" priority="60" id="{9179E8DD-5D7E-40AA-85C7-2819942E276E}">
            <xm:f>'Location d''équipement'!$K$56="non"</xm:f>
            <x14:dxf>
              <fill>
                <patternFill>
                  <bgColor theme="0" tint="-0.34998626667073579"/>
                </patternFill>
              </fill>
            </x14:dxf>
          </x14:cfRule>
          <xm:sqref>K125</xm:sqref>
        </x14:conditionalFormatting>
        <x14:conditionalFormatting xmlns:xm="http://schemas.microsoft.com/office/excel/2006/main">
          <x14:cfRule type="expression" priority="58" id="{CBD944A8-9603-4E62-9351-355E1ABF06BB}">
            <xm:f>'Location d''équipement'!K57="oui"</xm:f>
            <x14:dxf>
              <fill>
                <patternFill>
                  <bgColor theme="0" tint="-0.34998626667073579"/>
                </patternFill>
              </fill>
            </x14:dxf>
          </x14:cfRule>
          <xm:sqref>K129</xm:sqref>
        </x14:conditionalFormatting>
        <x14:conditionalFormatting xmlns:xm="http://schemas.microsoft.com/office/excel/2006/main">
          <x14:cfRule type="expression" priority="57" id="{7EE36821-72D5-4723-8764-F5BF5F397605}">
            <xm:f>'Location d''équipement'!$K$57="non"</xm:f>
            <x14:dxf>
              <fill>
                <patternFill>
                  <bgColor theme="0" tint="-0.34998626667073579"/>
                </patternFill>
              </fill>
            </x14:dxf>
          </x14:cfRule>
          <xm:sqref>K131</xm:sqref>
        </x14:conditionalFormatting>
        <x14:conditionalFormatting xmlns:xm="http://schemas.microsoft.com/office/excel/2006/main">
          <x14:cfRule type="expression" priority="56" id="{73E5E108-E787-4654-AEF1-C1D42DDB40E4}">
            <xm:f>'Location d''équipement'!K58="oui"</xm:f>
            <x14:dxf>
              <fill>
                <patternFill>
                  <bgColor theme="0" tint="-0.34998626667073579"/>
                </patternFill>
              </fill>
            </x14:dxf>
          </x14:cfRule>
          <xm:sqref>K135</xm:sqref>
        </x14:conditionalFormatting>
        <x14:conditionalFormatting xmlns:xm="http://schemas.microsoft.com/office/excel/2006/main">
          <x14:cfRule type="expression" priority="55" id="{11712C43-B851-4AA1-929D-7B424715E77D}">
            <xm:f>'Location d''équipement'!$K$58="non"</xm:f>
            <x14:dxf>
              <fill>
                <patternFill>
                  <bgColor theme="0" tint="-0.34998626667073579"/>
                </patternFill>
              </fill>
            </x14:dxf>
          </x14:cfRule>
          <xm:sqref>K137</xm:sqref>
        </x14:conditionalFormatting>
        <x14:conditionalFormatting xmlns:xm="http://schemas.microsoft.com/office/excel/2006/main">
          <x14:cfRule type="expression" priority="54" id="{0C77FCEE-0597-4EA9-BE7A-1E1F759359DC}">
            <xm:f>'Location d''équipement'!K59="oui"</xm:f>
            <x14:dxf>
              <fill>
                <patternFill>
                  <bgColor theme="0" tint="-0.34998626667073579"/>
                </patternFill>
              </fill>
            </x14:dxf>
          </x14:cfRule>
          <xm:sqref>K141</xm:sqref>
        </x14:conditionalFormatting>
        <x14:conditionalFormatting xmlns:xm="http://schemas.microsoft.com/office/excel/2006/main">
          <x14:cfRule type="expression" priority="53" id="{230DA9EF-E047-4980-9F11-51F7FDD7B973}">
            <xm:f>'Location d''équipement'!$K$59="non"</xm:f>
            <x14:dxf>
              <fill>
                <patternFill>
                  <bgColor theme="0" tint="-0.34998626667073579"/>
                </patternFill>
              </fill>
            </x14:dxf>
          </x14:cfRule>
          <xm:sqref>K143</xm:sqref>
        </x14:conditionalFormatting>
        <x14:conditionalFormatting xmlns:xm="http://schemas.microsoft.com/office/excel/2006/main">
          <x14:cfRule type="expression" priority="52" id="{8567F830-5AF3-40A8-8EE1-C403F2613CF2}">
            <xm:f>'Location d''équipement'!K60="oui"</xm:f>
            <x14:dxf>
              <fill>
                <patternFill>
                  <bgColor theme="0" tint="-0.34998626667073579"/>
                </patternFill>
              </fill>
            </x14:dxf>
          </x14:cfRule>
          <xm:sqref>K147 K153</xm:sqref>
        </x14:conditionalFormatting>
        <x14:conditionalFormatting xmlns:xm="http://schemas.microsoft.com/office/excel/2006/main">
          <x14:cfRule type="expression" priority="51" id="{29EC2B2D-BBE0-4092-B5BA-BCB93E668ACB}">
            <xm:f>'Location d''équipement'!$K$60="non"</xm:f>
            <x14:dxf>
              <fill>
                <patternFill>
                  <bgColor theme="0" tint="-0.34998626667073579"/>
                </patternFill>
              </fill>
            </x14:dxf>
          </x14:cfRule>
          <xm:sqref>K149</xm:sqref>
        </x14:conditionalFormatting>
        <x14:conditionalFormatting xmlns:xm="http://schemas.microsoft.com/office/excel/2006/main">
          <x14:cfRule type="expression" priority="50" id="{DED0BC33-63EE-455F-A3F9-FA7332533F42}">
            <xm:f>'Location d''équipement'!$K$61="non"</xm:f>
            <x14:dxf>
              <fill>
                <patternFill>
                  <bgColor theme="0" tint="-0.34998626667073579"/>
                </patternFill>
              </fill>
            </x14:dxf>
          </x14:cfRule>
          <xm:sqref>AC125</xm:sqref>
        </x14:conditionalFormatting>
        <x14:conditionalFormatting xmlns:xm="http://schemas.microsoft.com/office/excel/2006/main">
          <x14:cfRule type="expression" priority="47" id="{E4663CC0-E9EF-4FB4-9758-A0F67EBEFFB5}">
            <xm:f>'Location d''équipement'!K62="oui"</xm:f>
            <x14:dxf>
              <fill>
                <patternFill>
                  <bgColor theme="0" tint="-0.34998626667073579"/>
                </patternFill>
              </fill>
            </x14:dxf>
          </x14:cfRule>
          <xm:sqref>AC129</xm:sqref>
        </x14:conditionalFormatting>
        <x14:conditionalFormatting xmlns:xm="http://schemas.microsoft.com/office/excel/2006/main">
          <x14:cfRule type="expression" priority="48" id="{8576F8E4-A209-4618-955A-5661350F0897}">
            <xm:f>'Location d''équipement'!$K$62="non"</xm:f>
            <x14:dxf>
              <fill>
                <patternFill>
                  <bgColor theme="0" tint="-0.34998626667073579"/>
                </patternFill>
              </fill>
            </x14:dxf>
          </x14:cfRule>
          <xm:sqref>AC131</xm:sqref>
        </x14:conditionalFormatting>
        <x14:conditionalFormatting xmlns:xm="http://schemas.microsoft.com/office/excel/2006/main">
          <x14:cfRule type="expression" priority="45" id="{41FA16A1-7EE5-4FE5-9569-DD8414B1C8F1}">
            <xm:f>'Location d''équipement'!K63="oui"</xm:f>
            <x14:dxf>
              <fill>
                <patternFill>
                  <bgColor theme="0" tint="-0.34998626667073579"/>
                </patternFill>
              </fill>
            </x14:dxf>
          </x14:cfRule>
          <xm:sqref>AC135</xm:sqref>
        </x14:conditionalFormatting>
        <x14:conditionalFormatting xmlns:xm="http://schemas.microsoft.com/office/excel/2006/main">
          <x14:cfRule type="expression" priority="46" id="{6C701F54-A712-485D-A08D-5ABAEDADA1B5}">
            <xm:f>'Location d''équipement'!$K$63="non"</xm:f>
            <x14:dxf>
              <fill>
                <patternFill>
                  <bgColor theme="0" tint="-0.34998626667073579"/>
                </patternFill>
              </fill>
            </x14:dxf>
          </x14:cfRule>
          <xm:sqref>AC137</xm:sqref>
        </x14:conditionalFormatting>
        <x14:conditionalFormatting xmlns:xm="http://schemas.microsoft.com/office/excel/2006/main">
          <x14:cfRule type="expression" priority="43" id="{14E49EC8-4C7E-4EDD-93F3-5B2224F410E2}">
            <xm:f>'Location d''équipement'!K64="oui"</xm:f>
            <x14:dxf>
              <fill>
                <patternFill>
                  <bgColor theme="0" tint="-0.34998626667073579"/>
                </patternFill>
              </fill>
            </x14:dxf>
          </x14:cfRule>
          <xm:sqref>AC141</xm:sqref>
        </x14:conditionalFormatting>
        <x14:conditionalFormatting xmlns:xm="http://schemas.microsoft.com/office/excel/2006/main">
          <x14:cfRule type="expression" priority="44" id="{2A6ED671-9709-4E59-B424-84BED019F4C0}">
            <xm:f>'Location d''équipement'!$K$64="non"</xm:f>
            <x14:dxf>
              <fill>
                <patternFill>
                  <bgColor theme="0" tint="-0.34998626667073579"/>
                </patternFill>
              </fill>
            </x14:dxf>
          </x14:cfRule>
          <xm:sqref>AC143</xm:sqref>
        </x14:conditionalFormatting>
        <x14:conditionalFormatting xmlns:xm="http://schemas.microsoft.com/office/excel/2006/main">
          <x14:cfRule type="expression" priority="41" id="{CBB001BF-8A40-4DE9-8619-615EA0B6F7BC}">
            <xm:f>'Location d''équipement'!K65="oui"</xm:f>
            <x14:dxf>
              <fill>
                <patternFill>
                  <bgColor theme="0" tint="-0.34998626667073579"/>
                </patternFill>
              </fill>
            </x14:dxf>
          </x14:cfRule>
          <xm:sqref>AC147 AC153</xm:sqref>
        </x14:conditionalFormatting>
        <x14:conditionalFormatting xmlns:xm="http://schemas.microsoft.com/office/excel/2006/main">
          <x14:cfRule type="expression" priority="42" id="{6FFC0834-1835-4DDD-A2FA-2662F8709AD7}">
            <xm:f>'Location d''équipement'!$K$65="non"</xm:f>
            <x14:dxf>
              <fill>
                <patternFill>
                  <bgColor theme="0" tint="-0.34998626667073579"/>
                </patternFill>
              </fill>
            </x14:dxf>
          </x14:cfRule>
          <xm:sqref>AC149</xm:sqref>
        </x14:conditionalFormatting>
        <x14:conditionalFormatting xmlns:xm="http://schemas.microsoft.com/office/excel/2006/main">
          <x14:cfRule type="expression" priority="40" id="{FFE467A9-D2F3-40F5-80F9-B71915D0706F}">
            <xm:f>'Location d''équipement'!$K$66="non"</xm:f>
            <x14:dxf>
              <fill>
                <patternFill>
                  <bgColor theme="0" tint="-0.34998626667073579"/>
                </patternFill>
              </fill>
            </x14:dxf>
          </x14:cfRule>
          <xm:sqref>K155</xm:sqref>
        </x14:conditionalFormatting>
        <x14:conditionalFormatting xmlns:xm="http://schemas.microsoft.com/office/excel/2006/main">
          <x14:cfRule type="expression" priority="38" id="{E2FB5EC8-35F5-4362-8879-08C5C6C0E587}">
            <xm:f>'Location d''équipement'!K67="oui"</xm:f>
            <x14:dxf>
              <fill>
                <patternFill>
                  <bgColor theme="0" tint="-0.34998626667073579"/>
                </patternFill>
              </fill>
            </x14:dxf>
          </x14:cfRule>
          <xm:sqref>K159</xm:sqref>
        </x14:conditionalFormatting>
        <x14:conditionalFormatting xmlns:xm="http://schemas.microsoft.com/office/excel/2006/main">
          <x14:cfRule type="expression" priority="37" id="{4963A876-780A-442D-9239-3D6305CFEE87}">
            <xm:f>'Location d''équipement'!$K$67="non"</xm:f>
            <x14:dxf>
              <fill>
                <patternFill>
                  <bgColor theme="0" tint="-0.34998626667073579"/>
                </patternFill>
              </fill>
            </x14:dxf>
          </x14:cfRule>
          <xm:sqref>K161</xm:sqref>
        </x14:conditionalFormatting>
        <x14:conditionalFormatting xmlns:xm="http://schemas.microsoft.com/office/excel/2006/main">
          <x14:cfRule type="expression" priority="36" id="{4BA5060D-FD50-4D76-AFB8-320C90065079}">
            <xm:f>'Location d''équipement'!K68="oui"</xm:f>
            <x14:dxf>
              <fill>
                <patternFill>
                  <bgColor theme="0" tint="-0.34998626667073579"/>
                </patternFill>
              </fill>
            </x14:dxf>
          </x14:cfRule>
          <xm:sqref>K165</xm:sqref>
        </x14:conditionalFormatting>
        <x14:conditionalFormatting xmlns:xm="http://schemas.microsoft.com/office/excel/2006/main">
          <x14:cfRule type="expression" priority="35" id="{F8370EBA-29BF-44FE-A7C0-37DEE7B63657}">
            <xm:f>'Location d''équipement'!$K$68="non"</xm:f>
            <x14:dxf>
              <fill>
                <patternFill>
                  <bgColor theme="0" tint="-0.34998626667073579"/>
                </patternFill>
              </fill>
            </x14:dxf>
          </x14:cfRule>
          <xm:sqref>K167</xm:sqref>
        </x14:conditionalFormatting>
        <x14:conditionalFormatting xmlns:xm="http://schemas.microsoft.com/office/excel/2006/main">
          <x14:cfRule type="expression" priority="34" id="{DD7E8CF8-F049-4E4D-99D5-CF905ED0BE09}">
            <xm:f>'Location d''équipement'!K69="oui"</xm:f>
            <x14:dxf>
              <fill>
                <patternFill>
                  <bgColor theme="0" tint="-0.34998626667073579"/>
                </patternFill>
              </fill>
            </x14:dxf>
          </x14:cfRule>
          <xm:sqref>K171</xm:sqref>
        </x14:conditionalFormatting>
        <x14:conditionalFormatting xmlns:xm="http://schemas.microsoft.com/office/excel/2006/main">
          <x14:cfRule type="expression" priority="33" id="{D3D9A85E-F5AB-412F-BB34-A6DE1268D5DE}">
            <xm:f>'Location d''équipement'!$K$69="non"</xm:f>
            <x14:dxf>
              <fill>
                <patternFill>
                  <bgColor theme="0" tint="-0.34998626667073579"/>
                </patternFill>
              </fill>
            </x14:dxf>
          </x14:cfRule>
          <xm:sqref>K173</xm:sqref>
        </x14:conditionalFormatting>
        <x14:conditionalFormatting xmlns:xm="http://schemas.microsoft.com/office/excel/2006/main">
          <x14:cfRule type="expression" priority="32" id="{4F1686D9-143C-4CC2-A23B-4C8B095443BD}">
            <xm:f>'Location d''équipement'!K70="oui"</xm:f>
            <x14:dxf>
              <fill>
                <patternFill>
                  <bgColor theme="0" tint="-0.34998626667073579"/>
                </patternFill>
              </fill>
            </x14:dxf>
          </x14:cfRule>
          <xm:sqref>K177 K183</xm:sqref>
        </x14:conditionalFormatting>
        <x14:conditionalFormatting xmlns:xm="http://schemas.microsoft.com/office/excel/2006/main">
          <x14:cfRule type="expression" priority="31" id="{82C79ACE-E715-43F8-AF34-D0D23AAFA2E7}">
            <xm:f>'Location d''équipement'!$K$70="non"</xm:f>
            <x14:dxf>
              <fill>
                <patternFill>
                  <bgColor theme="0" tint="-0.34998626667073579"/>
                </patternFill>
              </fill>
            </x14:dxf>
          </x14:cfRule>
          <xm:sqref>K179</xm:sqref>
        </x14:conditionalFormatting>
        <x14:conditionalFormatting xmlns:xm="http://schemas.microsoft.com/office/excel/2006/main">
          <x14:cfRule type="expression" priority="30" id="{D23AB515-B16B-42A5-AACC-A32076CBAE06}">
            <xm:f>'Location d''équipement'!$K$71="non"</xm:f>
            <x14:dxf>
              <fill>
                <patternFill>
                  <bgColor theme="0" tint="-0.34998626667073579"/>
                </patternFill>
              </fill>
            </x14:dxf>
          </x14:cfRule>
          <xm:sqref>AC155</xm:sqref>
        </x14:conditionalFormatting>
        <x14:conditionalFormatting xmlns:xm="http://schemas.microsoft.com/office/excel/2006/main">
          <x14:cfRule type="expression" priority="27" id="{86EE27FD-E6A4-4276-8D3B-26876C03C4B6}">
            <xm:f>'Location d''équipement'!K72="oui"</xm:f>
            <x14:dxf>
              <fill>
                <patternFill>
                  <bgColor theme="0" tint="-0.34998626667073579"/>
                </patternFill>
              </fill>
            </x14:dxf>
          </x14:cfRule>
          <xm:sqref>AC159</xm:sqref>
        </x14:conditionalFormatting>
        <x14:conditionalFormatting xmlns:xm="http://schemas.microsoft.com/office/excel/2006/main">
          <x14:cfRule type="expression" priority="28" id="{E6759454-7C31-4F95-9264-2E4038FE5963}">
            <xm:f>'Location d''équipement'!$K$72="non"</xm:f>
            <x14:dxf>
              <fill>
                <patternFill>
                  <bgColor theme="0" tint="-0.34998626667073579"/>
                </patternFill>
              </fill>
            </x14:dxf>
          </x14:cfRule>
          <xm:sqref>AC161</xm:sqref>
        </x14:conditionalFormatting>
        <x14:conditionalFormatting xmlns:xm="http://schemas.microsoft.com/office/excel/2006/main">
          <x14:cfRule type="expression" priority="25" id="{92FCF810-FD41-4653-8E1E-992A3BEF7762}">
            <xm:f>'Location d''équipement'!K73="oui"</xm:f>
            <x14:dxf>
              <fill>
                <patternFill>
                  <bgColor theme="0" tint="-0.34998626667073579"/>
                </patternFill>
              </fill>
            </x14:dxf>
          </x14:cfRule>
          <xm:sqref>AC165</xm:sqref>
        </x14:conditionalFormatting>
        <x14:conditionalFormatting xmlns:xm="http://schemas.microsoft.com/office/excel/2006/main">
          <x14:cfRule type="expression" priority="26" id="{29354F03-9103-4D80-959A-0ECFDD18A38E}">
            <xm:f>'Location d''équipement'!$K$73="non"</xm:f>
            <x14:dxf>
              <fill>
                <patternFill>
                  <bgColor theme="0" tint="-0.34998626667073579"/>
                </patternFill>
              </fill>
            </x14:dxf>
          </x14:cfRule>
          <xm:sqref>AC167</xm:sqref>
        </x14:conditionalFormatting>
        <x14:conditionalFormatting xmlns:xm="http://schemas.microsoft.com/office/excel/2006/main">
          <x14:cfRule type="expression" priority="23" id="{01309114-25BD-47CE-8839-D55E3069DE05}">
            <xm:f>'Location d''équipement'!K74="oui"</xm:f>
            <x14:dxf>
              <fill>
                <patternFill>
                  <bgColor theme="0" tint="-0.34998626667073579"/>
                </patternFill>
              </fill>
            </x14:dxf>
          </x14:cfRule>
          <xm:sqref>AC171</xm:sqref>
        </x14:conditionalFormatting>
        <x14:conditionalFormatting xmlns:xm="http://schemas.microsoft.com/office/excel/2006/main">
          <x14:cfRule type="expression" priority="24" id="{275A0C8E-F527-4B5D-A019-6CF184630B74}">
            <xm:f>'Location d''équipement'!$K$74="non"</xm:f>
            <x14:dxf>
              <fill>
                <patternFill>
                  <bgColor theme="0" tint="-0.34998626667073579"/>
                </patternFill>
              </fill>
            </x14:dxf>
          </x14:cfRule>
          <xm:sqref>AC173</xm:sqref>
        </x14:conditionalFormatting>
        <x14:conditionalFormatting xmlns:xm="http://schemas.microsoft.com/office/excel/2006/main">
          <x14:cfRule type="expression" priority="21" id="{62B2F4EC-571A-4BB7-BE84-9F227705E97B}">
            <xm:f>'Location d''équipement'!K75="oui"</xm:f>
            <x14:dxf>
              <fill>
                <patternFill>
                  <bgColor theme="0" tint="-0.34998626667073579"/>
                </patternFill>
              </fill>
            </x14:dxf>
          </x14:cfRule>
          <xm:sqref>AC177 AC183</xm:sqref>
        </x14:conditionalFormatting>
        <x14:conditionalFormatting xmlns:xm="http://schemas.microsoft.com/office/excel/2006/main">
          <x14:cfRule type="expression" priority="22" id="{BB5A8623-9C03-4188-BC58-6359EDA2266C}">
            <xm:f>'Location d''équipement'!$K$75="non"</xm:f>
            <x14:dxf>
              <fill>
                <patternFill>
                  <bgColor theme="0" tint="-0.34998626667073579"/>
                </patternFill>
              </fill>
            </x14:dxf>
          </x14:cfRule>
          <xm:sqref>AC179</xm:sqref>
        </x14:conditionalFormatting>
        <x14:conditionalFormatting xmlns:xm="http://schemas.microsoft.com/office/excel/2006/main">
          <x14:cfRule type="expression" priority="20" id="{0F5C2FF2-F231-408F-AFCD-CF2ECF902116}">
            <xm:f>'Location d''équipement'!$K$76="non"</xm:f>
            <x14:dxf>
              <fill>
                <patternFill>
                  <bgColor theme="0" tint="-0.34998626667073579"/>
                </patternFill>
              </fill>
            </x14:dxf>
          </x14:cfRule>
          <xm:sqref>K185</xm:sqref>
        </x14:conditionalFormatting>
        <x14:conditionalFormatting xmlns:xm="http://schemas.microsoft.com/office/excel/2006/main">
          <x14:cfRule type="expression" priority="18" id="{2B4931CB-8DF5-419E-A649-EADDCC66F8E6}">
            <xm:f>'Location d''équipement'!K77="oui"</xm:f>
            <x14:dxf>
              <fill>
                <patternFill>
                  <bgColor theme="0" tint="-0.34998626667073579"/>
                </patternFill>
              </fill>
            </x14:dxf>
          </x14:cfRule>
          <xm:sqref>K189</xm:sqref>
        </x14:conditionalFormatting>
        <x14:conditionalFormatting xmlns:xm="http://schemas.microsoft.com/office/excel/2006/main">
          <x14:cfRule type="expression" priority="17" id="{CFBC5AA1-5FE8-4856-8852-6006AC35D108}">
            <xm:f>'Location d''équipement'!$K$77="non"</xm:f>
            <x14:dxf>
              <fill>
                <patternFill>
                  <bgColor theme="0" tint="-0.34998626667073579"/>
                </patternFill>
              </fill>
            </x14:dxf>
          </x14:cfRule>
          <xm:sqref>K191</xm:sqref>
        </x14:conditionalFormatting>
        <x14:conditionalFormatting xmlns:xm="http://schemas.microsoft.com/office/excel/2006/main">
          <x14:cfRule type="expression" priority="16" id="{BD0B1AC3-C294-4FF3-949F-5E242AA78F59}">
            <xm:f>'Location d''équipement'!K78="oui"</xm:f>
            <x14:dxf>
              <fill>
                <patternFill>
                  <bgColor theme="0" tint="-0.34998626667073579"/>
                </patternFill>
              </fill>
            </x14:dxf>
          </x14:cfRule>
          <xm:sqref>K195</xm:sqref>
        </x14:conditionalFormatting>
        <x14:conditionalFormatting xmlns:xm="http://schemas.microsoft.com/office/excel/2006/main">
          <x14:cfRule type="expression" priority="15" id="{29E99869-E91B-4BAC-B27F-4BB68D73446B}">
            <xm:f>'Location d''équipement'!$K$78="non"</xm:f>
            <x14:dxf>
              <fill>
                <patternFill>
                  <bgColor theme="0" tint="-0.34998626667073579"/>
                </patternFill>
              </fill>
            </x14:dxf>
          </x14:cfRule>
          <xm:sqref>K197</xm:sqref>
        </x14:conditionalFormatting>
        <x14:conditionalFormatting xmlns:xm="http://schemas.microsoft.com/office/excel/2006/main">
          <x14:cfRule type="expression" priority="14" id="{9D05B1C3-F246-4832-8F5B-B18FE23B1B7B}">
            <xm:f>'Location d''équipement'!K79="oui"</xm:f>
            <x14:dxf>
              <fill>
                <patternFill>
                  <bgColor theme="0" tint="-0.34998626667073579"/>
                </patternFill>
              </fill>
            </x14:dxf>
          </x14:cfRule>
          <xm:sqref>K201</xm:sqref>
        </x14:conditionalFormatting>
        <x14:conditionalFormatting xmlns:xm="http://schemas.microsoft.com/office/excel/2006/main">
          <x14:cfRule type="expression" priority="13" id="{B9E3CC77-8651-46BC-872E-BBD5E2B6096E}">
            <xm:f>'Location d''équipement'!$K$79="non"</xm:f>
            <x14:dxf>
              <fill>
                <patternFill>
                  <bgColor theme="0" tint="-0.34998626667073579"/>
                </patternFill>
              </fill>
            </x14:dxf>
          </x14:cfRule>
          <xm:sqref>K203</xm:sqref>
        </x14:conditionalFormatting>
        <x14:conditionalFormatting xmlns:xm="http://schemas.microsoft.com/office/excel/2006/main">
          <x14:cfRule type="expression" priority="12" id="{3F3D050D-527E-432F-A661-EAC0A4D2A1BC}">
            <xm:f>'Location d''équipement'!K80="oui"</xm:f>
            <x14:dxf>
              <fill>
                <patternFill>
                  <bgColor theme="0" tint="-0.34998626667073579"/>
                </patternFill>
              </fill>
            </x14:dxf>
          </x14:cfRule>
          <xm:sqref>K207</xm:sqref>
        </x14:conditionalFormatting>
        <x14:conditionalFormatting xmlns:xm="http://schemas.microsoft.com/office/excel/2006/main">
          <x14:cfRule type="expression" priority="11" id="{6B2E22D1-F0A8-4DE8-B767-463FDDE303E8}">
            <xm:f>'Location d''équipement'!$K$80="non"</xm:f>
            <x14:dxf>
              <fill>
                <patternFill>
                  <bgColor theme="0" tint="-0.34998626667073579"/>
                </patternFill>
              </fill>
            </x14:dxf>
          </x14:cfRule>
          <xm:sqref>K209</xm:sqref>
        </x14:conditionalFormatting>
        <x14:conditionalFormatting xmlns:xm="http://schemas.microsoft.com/office/excel/2006/main">
          <x14:cfRule type="expression" priority="10" id="{C036CFE3-465B-4DAE-8EA2-1442FA5E60F6}">
            <xm:f>'Location d''équipement'!$K$81="non"</xm:f>
            <x14:dxf>
              <fill>
                <patternFill>
                  <bgColor theme="0" tint="-0.34998626667073579"/>
                </patternFill>
              </fill>
            </x14:dxf>
          </x14:cfRule>
          <xm:sqref>AC185</xm:sqref>
        </x14:conditionalFormatting>
        <x14:conditionalFormatting xmlns:xm="http://schemas.microsoft.com/office/excel/2006/main">
          <x14:cfRule type="expression" priority="7" id="{0BB8CAE1-85B3-47F9-848A-018E2851B865}">
            <xm:f>'Location d''équipement'!K82="oui"</xm:f>
            <x14:dxf>
              <fill>
                <patternFill>
                  <bgColor theme="0" tint="-0.34998626667073579"/>
                </patternFill>
              </fill>
            </x14:dxf>
          </x14:cfRule>
          <xm:sqref>AC189</xm:sqref>
        </x14:conditionalFormatting>
        <x14:conditionalFormatting xmlns:xm="http://schemas.microsoft.com/office/excel/2006/main">
          <x14:cfRule type="expression" priority="8" id="{8FD959AD-F25F-4529-8775-AB7CEDF2E1AD}">
            <xm:f>'Location d''équipement'!$K$82="non"</xm:f>
            <x14:dxf>
              <fill>
                <patternFill>
                  <bgColor theme="0" tint="-0.34998626667073579"/>
                </patternFill>
              </fill>
            </x14:dxf>
          </x14:cfRule>
          <xm:sqref>AC191</xm:sqref>
        </x14:conditionalFormatting>
        <x14:conditionalFormatting xmlns:xm="http://schemas.microsoft.com/office/excel/2006/main">
          <x14:cfRule type="expression" priority="5" id="{7875C670-8EDC-4990-A408-E5032676DDD2}">
            <xm:f>'Location d''équipement'!K83="oui"</xm:f>
            <x14:dxf>
              <fill>
                <patternFill>
                  <bgColor theme="0" tint="-0.34998626667073579"/>
                </patternFill>
              </fill>
            </x14:dxf>
          </x14:cfRule>
          <xm:sqref>AC195</xm:sqref>
        </x14:conditionalFormatting>
        <x14:conditionalFormatting xmlns:xm="http://schemas.microsoft.com/office/excel/2006/main">
          <x14:cfRule type="expression" priority="6" id="{1E3C9AE1-8EA3-41D1-ABF2-64EC7D6FB9C1}">
            <xm:f>'Location d''équipement'!$K$83="non"</xm:f>
            <x14:dxf>
              <fill>
                <patternFill>
                  <bgColor theme="0" tint="-0.34998626667073579"/>
                </patternFill>
              </fill>
            </x14:dxf>
          </x14:cfRule>
          <xm:sqref>AC197</xm:sqref>
        </x14:conditionalFormatting>
        <x14:conditionalFormatting xmlns:xm="http://schemas.microsoft.com/office/excel/2006/main">
          <x14:cfRule type="expression" priority="3" id="{4A4506F3-7AF5-4CAC-A9C3-047A9B50E112}">
            <xm:f>'Location d''équipement'!K84="oui"</xm:f>
            <x14:dxf>
              <fill>
                <patternFill>
                  <bgColor theme="0" tint="-0.34998626667073579"/>
                </patternFill>
              </fill>
            </x14:dxf>
          </x14:cfRule>
          <xm:sqref>AC201</xm:sqref>
        </x14:conditionalFormatting>
        <x14:conditionalFormatting xmlns:xm="http://schemas.microsoft.com/office/excel/2006/main">
          <x14:cfRule type="expression" priority="4" id="{9ADDD8E6-5C2E-44E5-A099-913EB2400F77}">
            <xm:f>'Location d''équipement'!$K$84="non"</xm:f>
            <x14:dxf>
              <fill>
                <patternFill>
                  <bgColor theme="0" tint="-0.34998626667073579"/>
                </patternFill>
              </fill>
            </x14:dxf>
          </x14:cfRule>
          <xm:sqref>AC203</xm:sqref>
        </x14:conditionalFormatting>
        <x14:conditionalFormatting xmlns:xm="http://schemas.microsoft.com/office/excel/2006/main">
          <x14:cfRule type="expression" priority="1" id="{E47E666F-3920-4BF7-AF30-692827AD925E}">
            <xm:f>'Location d''équipement'!K85="oui"</xm:f>
            <x14:dxf>
              <fill>
                <patternFill>
                  <bgColor theme="0" tint="-0.34998626667073579"/>
                </patternFill>
              </fill>
            </x14:dxf>
          </x14:cfRule>
          <xm:sqref>AC207</xm:sqref>
        </x14:conditionalFormatting>
        <x14:conditionalFormatting xmlns:xm="http://schemas.microsoft.com/office/excel/2006/main">
          <x14:cfRule type="expression" priority="2" id="{854F8D12-FF8D-49F8-AEC7-EA15D007EFB8}">
            <xm:f>'Location d''équipement'!$K$85="non"</xm:f>
            <x14:dxf>
              <fill>
                <patternFill>
                  <bgColor theme="0" tint="-0.34998626667073579"/>
                </patternFill>
              </fill>
            </x14:dxf>
          </x14:cfRule>
          <xm:sqref>AC209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workbookViewId="0">
      <selection activeCell="I19" sqref="I19"/>
    </sheetView>
  </sheetViews>
  <sheetFormatPr baseColWidth="10" defaultRowHeight="15" x14ac:dyDescent="0.25"/>
  <sheetData>
    <row r="1" spans="1:9" x14ac:dyDescent="0.25">
      <c r="A1" t="s">
        <v>85</v>
      </c>
      <c r="D1" t="s">
        <v>85</v>
      </c>
      <c r="F1" t="s">
        <v>85</v>
      </c>
      <c r="I1" t="s">
        <v>85</v>
      </c>
    </row>
    <row r="2" spans="1:9" x14ac:dyDescent="0.25">
      <c r="A2" t="s">
        <v>83</v>
      </c>
      <c r="D2" t="s">
        <v>86</v>
      </c>
      <c r="F2" t="s">
        <v>66</v>
      </c>
      <c r="I2" t="s">
        <v>83</v>
      </c>
    </row>
    <row r="3" spans="1:9" x14ac:dyDescent="0.25">
      <c r="A3" t="s">
        <v>84</v>
      </c>
      <c r="D3" t="s">
        <v>87</v>
      </c>
      <c r="F3" t="s">
        <v>127</v>
      </c>
      <c r="I3" t="s">
        <v>84</v>
      </c>
    </row>
    <row r="4" spans="1:9" x14ac:dyDescent="0.25">
      <c r="D4" t="s">
        <v>103</v>
      </c>
      <c r="F4" t="s">
        <v>45</v>
      </c>
    </row>
    <row r="5" spans="1:9" x14ac:dyDescent="0.25">
      <c r="D5" t="s">
        <v>88</v>
      </c>
    </row>
    <row r="6" spans="1:9" x14ac:dyDescent="0.25">
      <c r="D6" t="s">
        <v>102</v>
      </c>
    </row>
    <row r="7" spans="1:9" x14ac:dyDescent="0.25">
      <c r="D7" t="s">
        <v>89</v>
      </c>
    </row>
    <row r="8" spans="1:9" x14ac:dyDescent="0.25">
      <c r="D8" t="s">
        <v>104</v>
      </c>
    </row>
    <row r="9" spans="1:9" x14ac:dyDescent="0.25">
      <c r="D9" t="s">
        <v>90</v>
      </c>
    </row>
    <row r="10" spans="1:9" x14ac:dyDescent="0.25">
      <c r="D10" t="s">
        <v>105</v>
      </c>
    </row>
    <row r="11" spans="1:9" x14ac:dyDescent="0.25">
      <c r="D11" t="s">
        <v>91</v>
      </c>
    </row>
    <row r="12" spans="1:9" x14ac:dyDescent="0.25">
      <c r="D12" t="s">
        <v>106</v>
      </c>
    </row>
    <row r="13" spans="1:9" x14ac:dyDescent="0.25">
      <c r="D13" t="s">
        <v>92</v>
      </c>
    </row>
    <row r="14" spans="1:9" x14ac:dyDescent="0.25">
      <c r="D14" t="s">
        <v>107</v>
      </c>
    </row>
    <row r="15" spans="1:9" x14ac:dyDescent="0.25">
      <c r="D15" t="s">
        <v>93</v>
      </c>
    </row>
    <row r="16" spans="1:9" x14ac:dyDescent="0.25">
      <c r="D16" t="s">
        <v>108</v>
      </c>
    </row>
    <row r="17" spans="4:4" x14ac:dyDescent="0.25">
      <c r="D17" t="s">
        <v>94</v>
      </c>
    </row>
    <row r="18" spans="4:4" x14ac:dyDescent="0.25">
      <c r="D18" t="s">
        <v>109</v>
      </c>
    </row>
    <row r="19" spans="4:4" x14ac:dyDescent="0.25">
      <c r="D19" t="s">
        <v>82</v>
      </c>
    </row>
    <row r="20" spans="4:4" x14ac:dyDescent="0.25">
      <c r="D20" t="s">
        <v>110</v>
      </c>
    </row>
    <row r="21" spans="4:4" x14ac:dyDescent="0.25">
      <c r="D21" t="s">
        <v>95</v>
      </c>
    </row>
    <row r="22" spans="4:4" x14ac:dyDescent="0.25">
      <c r="D22" t="s">
        <v>111</v>
      </c>
    </row>
    <row r="23" spans="4:4" x14ac:dyDescent="0.25">
      <c r="D23" t="s">
        <v>96</v>
      </c>
    </row>
    <row r="24" spans="4:4" x14ac:dyDescent="0.25">
      <c r="D24" t="s">
        <v>112</v>
      </c>
    </row>
    <row r="25" spans="4:4" x14ac:dyDescent="0.25">
      <c r="D25" t="s">
        <v>97</v>
      </c>
    </row>
    <row r="26" spans="4:4" x14ac:dyDescent="0.25">
      <c r="D26" t="s">
        <v>113</v>
      </c>
    </row>
    <row r="27" spans="4:4" x14ac:dyDescent="0.25">
      <c r="D27" t="s">
        <v>98</v>
      </c>
    </row>
    <row r="28" spans="4:4" x14ac:dyDescent="0.25">
      <c r="D28" t="s">
        <v>114</v>
      </c>
    </row>
    <row r="29" spans="4:4" x14ac:dyDescent="0.25">
      <c r="D29" t="s">
        <v>99</v>
      </c>
    </row>
    <row r="30" spans="4:4" x14ac:dyDescent="0.25">
      <c r="D30" t="s">
        <v>115</v>
      </c>
    </row>
    <row r="31" spans="4:4" x14ac:dyDescent="0.25">
      <c r="D31" t="s">
        <v>100</v>
      </c>
    </row>
    <row r="32" spans="4:4" x14ac:dyDescent="0.25">
      <c r="D32" t="s">
        <v>116</v>
      </c>
    </row>
    <row r="33" spans="4:4" x14ac:dyDescent="0.25">
      <c r="D33" t="s">
        <v>101</v>
      </c>
    </row>
    <row r="34" spans="4:4" x14ac:dyDescent="0.25">
      <c r="D34" t="s">
        <v>117</v>
      </c>
    </row>
    <row r="35" spans="4:4" x14ac:dyDescent="0.25">
      <c r="D35" t="s">
        <v>118</v>
      </c>
    </row>
    <row r="36" spans="4:4" x14ac:dyDescent="0.25">
      <c r="D36" t="s">
        <v>119</v>
      </c>
    </row>
    <row r="37" spans="4:4" x14ac:dyDescent="0.25">
      <c r="D37" t="s">
        <v>120</v>
      </c>
    </row>
    <row r="38" spans="4:4" x14ac:dyDescent="0.25">
      <c r="D38" t="s">
        <v>121</v>
      </c>
    </row>
    <row r="39" spans="4:4" x14ac:dyDescent="0.25">
      <c r="D39" t="s">
        <v>122</v>
      </c>
    </row>
    <row r="40" spans="4:4" x14ac:dyDescent="0.25">
      <c r="D40" t="s">
        <v>123</v>
      </c>
    </row>
    <row r="41" spans="4:4" x14ac:dyDescent="0.25">
      <c r="D41" t="s">
        <v>124</v>
      </c>
    </row>
    <row r="42" spans="4:4" x14ac:dyDescent="0.25">
      <c r="D42" t="s">
        <v>125</v>
      </c>
    </row>
    <row r="43" spans="4:4" x14ac:dyDescent="0.25">
      <c r="D43" t="s">
        <v>126</v>
      </c>
    </row>
  </sheetData>
  <dataValidations count="1">
    <dataValidation type="list" showInputMessage="1" showErrorMessage="1" sqref="A1:A3">
      <formula1>Choisir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11</vt:i4>
      </vt:variant>
    </vt:vector>
  </HeadingPairs>
  <TitlesOfParts>
    <vt:vector size="16" baseType="lpstr">
      <vt:lpstr>Général</vt:lpstr>
      <vt:lpstr>Location d'équipement</vt:lpstr>
      <vt:lpstr>Cours de glisse</vt:lpstr>
      <vt:lpstr>COLLANTS</vt:lpstr>
      <vt:lpstr>lliste</vt:lpstr>
      <vt:lpstr>Choisir</vt:lpstr>
      <vt:lpstr>choix</vt:lpstr>
      <vt:lpstr>ChoixCasque</vt:lpstr>
      <vt:lpstr>heure</vt:lpstr>
      <vt:lpstr>'Location d''équipement'!Impression_des_titres</vt:lpstr>
      <vt:lpstr>Liste</vt:lpstr>
      <vt:lpstr>ski</vt:lpstr>
      <vt:lpstr>'Location d''équipement'!type</vt:lpstr>
      <vt:lpstr>Type</vt:lpstr>
      <vt:lpstr>COLLANTS!Zone_d_impression</vt:lpstr>
      <vt:lpstr>'Location d''équipement'!Zone_d_impression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Beaulieu</dc:creator>
  <cp:lastModifiedBy>Melanie Beaudoin</cp:lastModifiedBy>
  <cp:lastPrinted>2017-12-08T19:44:57Z</cp:lastPrinted>
  <dcterms:created xsi:type="dcterms:W3CDTF">2012-12-07T16:27:47Z</dcterms:created>
  <dcterms:modified xsi:type="dcterms:W3CDTF">2017-12-08T19:45:19Z</dcterms:modified>
</cp:coreProperties>
</file>